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955" windowHeight="9975" activeTab="0"/>
  </bookViews>
  <sheets>
    <sheet name="STUDENT" sheetId="1" r:id="rId1"/>
  </sheets>
  <definedNames/>
  <calcPr fullCalcOnLoad="1"/>
</workbook>
</file>

<file path=xl/sharedStrings.xml><?xml version="1.0" encoding="utf-8"?>
<sst xmlns="http://schemas.openxmlformats.org/spreadsheetml/2006/main" count="78" uniqueCount="68">
  <si>
    <t>SURVEY QUESTIONNAIRE FOR SENIOR HIGH SCHOOL PROSPECTIVE LEARNERS</t>
  </si>
  <si>
    <t>(For Internal Analysis)</t>
  </si>
  <si>
    <t>DIVISION OF MALABON CITY</t>
  </si>
  <si>
    <t>Name</t>
  </si>
  <si>
    <t>Sex</t>
  </si>
  <si>
    <t>Age</t>
  </si>
  <si>
    <t>Occupation of Parents</t>
  </si>
  <si>
    <t>Number of Siblings</t>
  </si>
  <si>
    <t>Type of Community</t>
  </si>
  <si>
    <t xml:space="preserve">Distance of school from home: </t>
  </si>
  <si>
    <t>Will you pursue Senior High School</t>
  </si>
  <si>
    <t>School preference</t>
  </si>
  <si>
    <t>What interests you most?</t>
  </si>
  <si>
    <t>Special skills and talents</t>
  </si>
  <si>
    <t>Do you intend to pursue college?</t>
  </si>
  <si>
    <t>How do you visualize yourself seven (7) years from now?</t>
  </si>
  <si>
    <t>Are you willing to enroll in Senior High School?</t>
  </si>
  <si>
    <t>Why?</t>
  </si>
  <si>
    <t>If Yes, in what track?</t>
  </si>
  <si>
    <t>Male</t>
  </si>
  <si>
    <t>Female</t>
  </si>
  <si>
    <t>Mother</t>
  </si>
  <si>
    <t>Father</t>
  </si>
  <si>
    <t xml:space="preserve">Urban </t>
  </si>
  <si>
    <t>Rural</t>
  </si>
  <si>
    <t xml:space="preserve">walking-distance </t>
  </si>
  <si>
    <t xml:space="preserve">if by rides, specify mode of transport: </t>
  </si>
  <si>
    <t>Yes</t>
  </si>
  <si>
    <t>No</t>
  </si>
  <si>
    <t>Public</t>
  </si>
  <si>
    <t>Private</t>
  </si>
  <si>
    <t>Studying</t>
  </si>
  <si>
    <t>Sports &amp; Arts</t>
  </si>
  <si>
    <t>Others</t>
  </si>
  <si>
    <t xml:space="preserve">Regular employee </t>
  </si>
  <si>
    <t xml:space="preserve">Self-employed      </t>
  </si>
  <si>
    <t xml:space="preserve">Others </t>
  </si>
  <si>
    <t>My choice</t>
  </si>
  <si>
    <t>My parents’ choice</t>
  </si>
  <si>
    <t>Belongingness to peers</t>
  </si>
  <si>
    <t>No other choice</t>
  </si>
  <si>
    <t>Academic</t>
  </si>
  <si>
    <t>Tech-Voc</t>
  </si>
  <si>
    <t>Arts and Sports</t>
  </si>
  <si>
    <t>tricycle</t>
  </si>
  <si>
    <t>bus</t>
  </si>
  <si>
    <t>jeep</t>
  </si>
  <si>
    <t>private car</t>
  </si>
  <si>
    <t>others</t>
  </si>
  <si>
    <t>Always</t>
  </si>
  <si>
    <t>Seldom</t>
  </si>
  <si>
    <t>Never</t>
  </si>
  <si>
    <t>Malabon NHS</t>
  </si>
  <si>
    <t>Longos NHS</t>
  </si>
  <si>
    <t>Tañong NHS</t>
  </si>
  <si>
    <t>Panghulo NHS</t>
  </si>
  <si>
    <t>Potrero NHS</t>
  </si>
  <si>
    <t>Tinajeros NHS</t>
  </si>
  <si>
    <t>Tugatog NHS</t>
  </si>
  <si>
    <t>Malabon NHS - Concepcion Voc-Tech Annex</t>
  </si>
  <si>
    <t>Tinajeros  NHS - Acacia Annex</t>
  </si>
  <si>
    <t>Tañong IS</t>
  </si>
  <si>
    <t>Col. R. Camus IS</t>
  </si>
  <si>
    <t>Catmon IS</t>
  </si>
  <si>
    <t>TOTAL</t>
  </si>
  <si>
    <t>Annual Enrolment</t>
  </si>
  <si>
    <t>Toatal (Academic, Tech-voc &amp; Arts &amp; Sports)</t>
  </si>
  <si>
    <t>Difference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</si>
</sst>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justify" vertical="center"/>
    </xf>
    <xf numFmtId="0" fontId="0" fillId="33" borderId="0" xfId="0" applyFill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Fill="1" applyBorder="1" applyAlignment="1">
      <alignment vertical="center" shrinkToFit="1"/>
    </xf>
    <xf numFmtId="0" fontId="6" fillId="0" borderId="10" xfId="0" applyFont="1" applyFill="1" applyBorder="1" applyAlignment="1">
      <alignment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 vertical="center" shrinkToFit="1"/>
    </xf>
    <xf numFmtId="0" fontId="6" fillId="33" borderId="0" xfId="0" applyFont="1" applyFill="1" applyAlignment="1">
      <alignment/>
    </xf>
    <xf numFmtId="0" fontId="7" fillId="33" borderId="10" xfId="0" applyFont="1" applyFill="1" applyBorder="1" applyAlignment="1">
      <alignment wrapText="1" shrinkToFit="1"/>
    </xf>
    <xf numFmtId="0" fontId="7" fillId="0" borderId="10" xfId="0" applyFont="1" applyBorder="1" applyAlignment="1">
      <alignment vertical="center" shrinkToFit="1"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right"/>
    </xf>
    <xf numFmtId="0" fontId="6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9"/>
  <sheetViews>
    <sheetView tabSelected="1" view="pageBreakPreview" zoomScale="60" zoomScaleNormal="80" zoomScalePageLayoutView="0" workbookViewId="0" topLeftCell="A1">
      <pane ySplit="2595" topLeftCell="A1" activePane="bottomLeft" state="split"/>
      <selection pane="topLeft" activeCell="AV5" sqref="AV5"/>
      <selection pane="bottomLeft" activeCell="BC16" sqref="BC16"/>
    </sheetView>
  </sheetViews>
  <sheetFormatPr defaultColWidth="9.140625" defaultRowHeight="12.75"/>
  <cols>
    <col min="2" max="2" width="41.00390625" style="0" customWidth="1"/>
    <col min="3" max="10" width="0" style="0" hidden="1" customWidth="1"/>
    <col min="11" max="11" width="9.57421875" style="0" hidden="1" customWidth="1"/>
    <col min="12" max="29" width="0" style="0" hidden="1" customWidth="1"/>
    <col min="30" max="30" width="10.7109375" style="0" hidden="1" customWidth="1"/>
    <col min="31" max="41" width="0" style="0" hidden="1" customWidth="1"/>
    <col min="45" max="45" width="15.00390625" style="0" customWidth="1"/>
    <col min="46" max="46" width="16.421875" style="0" bestFit="1" customWidth="1"/>
    <col min="47" max="47" width="10.28125" style="0" bestFit="1" customWidth="1"/>
  </cols>
  <sheetData>
    <row r="1" s="2" customFormat="1" ht="23.25">
      <c r="A1" s="1" t="s">
        <v>0</v>
      </c>
    </row>
    <row r="2" s="2" customFormat="1" ht="23.25">
      <c r="A2" s="3" t="s">
        <v>1</v>
      </c>
    </row>
    <row r="3" spans="1:17" s="5" customFormat="1" ht="40.5" customHeight="1">
      <c r="A3" s="4" t="s">
        <v>2</v>
      </c>
      <c r="Q3" s="6"/>
    </row>
    <row r="4" spans="1:47" ht="66" customHeight="1">
      <c r="A4" s="22" t="s">
        <v>3</v>
      </c>
      <c r="B4" s="22"/>
      <c r="C4" s="22" t="s">
        <v>4</v>
      </c>
      <c r="D4" s="22"/>
      <c r="E4" s="22" t="s">
        <v>5</v>
      </c>
      <c r="F4" s="20" t="s">
        <v>6</v>
      </c>
      <c r="G4" s="20"/>
      <c r="H4" s="20" t="s">
        <v>7</v>
      </c>
      <c r="I4" s="20" t="s">
        <v>8</v>
      </c>
      <c r="J4" s="20"/>
      <c r="K4" s="22" t="s">
        <v>9</v>
      </c>
      <c r="L4" s="22"/>
      <c r="M4" s="22"/>
      <c r="N4" s="22"/>
      <c r="O4" s="22"/>
      <c r="P4" s="22"/>
      <c r="Q4" s="20" t="s">
        <v>10</v>
      </c>
      <c r="R4" s="20"/>
      <c r="S4" s="20" t="s">
        <v>11</v>
      </c>
      <c r="T4" s="20"/>
      <c r="U4" s="22" t="s">
        <v>12</v>
      </c>
      <c r="V4" s="22"/>
      <c r="W4" s="22"/>
      <c r="X4" s="22"/>
      <c r="Y4" s="22"/>
      <c r="Z4" s="22"/>
      <c r="AA4" s="22"/>
      <c r="AB4" s="22"/>
      <c r="AC4" s="22"/>
      <c r="AD4" s="20" t="s">
        <v>13</v>
      </c>
      <c r="AE4" s="20" t="s">
        <v>14</v>
      </c>
      <c r="AF4" s="20"/>
      <c r="AG4" s="20" t="s">
        <v>15</v>
      </c>
      <c r="AH4" s="20"/>
      <c r="AI4" s="20"/>
      <c r="AJ4" s="20" t="s">
        <v>16</v>
      </c>
      <c r="AK4" s="20"/>
      <c r="AL4" s="22" t="s">
        <v>17</v>
      </c>
      <c r="AM4" s="22"/>
      <c r="AN4" s="22"/>
      <c r="AO4" s="22"/>
      <c r="AP4" s="22" t="s">
        <v>18</v>
      </c>
      <c r="AQ4" s="22"/>
      <c r="AR4" s="22"/>
      <c r="AS4" s="22"/>
      <c r="AT4" s="22"/>
      <c r="AU4" s="22"/>
    </row>
    <row r="5" spans="1:47" ht="39" customHeight="1">
      <c r="A5" s="22"/>
      <c r="B5" s="22"/>
      <c r="C5" s="22" t="s">
        <v>19</v>
      </c>
      <c r="D5" s="22" t="s">
        <v>20</v>
      </c>
      <c r="E5" s="22"/>
      <c r="F5" s="22" t="s">
        <v>21</v>
      </c>
      <c r="G5" s="22" t="s">
        <v>22</v>
      </c>
      <c r="H5" s="20"/>
      <c r="I5" s="22" t="s">
        <v>23</v>
      </c>
      <c r="J5" s="22" t="s">
        <v>24</v>
      </c>
      <c r="K5" s="20" t="s">
        <v>25</v>
      </c>
      <c r="L5" s="22" t="s">
        <v>26</v>
      </c>
      <c r="M5" s="22"/>
      <c r="N5" s="22"/>
      <c r="O5" s="22"/>
      <c r="P5" s="22"/>
      <c r="Q5" s="22" t="s">
        <v>27</v>
      </c>
      <c r="R5" s="22" t="s">
        <v>28</v>
      </c>
      <c r="S5" s="22" t="s">
        <v>29</v>
      </c>
      <c r="T5" s="22" t="s">
        <v>30</v>
      </c>
      <c r="U5" s="22" t="s">
        <v>31</v>
      </c>
      <c r="V5" s="22"/>
      <c r="W5" s="22"/>
      <c r="X5" s="22" t="s">
        <v>32</v>
      </c>
      <c r="Y5" s="22"/>
      <c r="Z5" s="22"/>
      <c r="AA5" s="22" t="s">
        <v>33</v>
      </c>
      <c r="AB5" s="22"/>
      <c r="AC5" s="22"/>
      <c r="AD5" s="20"/>
      <c r="AE5" s="22" t="s">
        <v>27</v>
      </c>
      <c r="AF5" s="22" t="s">
        <v>28</v>
      </c>
      <c r="AG5" s="20" t="s">
        <v>34</v>
      </c>
      <c r="AH5" s="20" t="s">
        <v>35</v>
      </c>
      <c r="AI5" s="20" t="s">
        <v>36</v>
      </c>
      <c r="AJ5" s="22" t="s">
        <v>27</v>
      </c>
      <c r="AK5" s="22" t="s">
        <v>28</v>
      </c>
      <c r="AL5" s="20" t="s">
        <v>37</v>
      </c>
      <c r="AM5" s="20" t="s">
        <v>38</v>
      </c>
      <c r="AN5" s="20" t="s">
        <v>39</v>
      </c>
      <c r="AO5" s="20" t="s">
        <v>40</v>
      </c>
      <c r="AP5" s="20" t="s">
        <v>41</v>
      </c>
      <c r="AQ5" s="20" t="s">
        <v>42</v>
      </c>
      <c r="AR5" s="20" t="s">
        <v>43</v>
      </c>
      <c r="AS5" s="20" t="s">
        <v>66</v>
      </c>
      <c r="AT5" s="22" t="s">
        <v>65</v>
      </c>
      <c r="AU5" s="22" t="s">
        <v>67</v>
      </c>
    </row>
    <row r="6" spans="1:47" ht="38.25" customHeight="1">
      <c r="A6" s="22"/>
      <c r="B6" s="22"/>
      <c r="C6" s="22"/>
      <c r="D6" s="22"/>
      <c r="E6" s="22"/>
      <c r="F6" s="22"/>
      <c r="G6" s="22"/>
      <c r="H6" s="20"/>
      <c r="I6" s="22"/>
      <c r="J6" s="22"/>
      <c r="K6" s="20"/>
      <c r="L6" s="18" t="s">
        <v>44</v>
      </c>
      <c r="M6" s="18" t="s">
        <v>45</v>
      </c>
      <c r="N6" s="18" t="s">
        <v>46</v>
      </c>
      <c r="O6" s="18" t="s">
        <v>47</v>
      </c>
      <c r="P6" s="18" t="s">
        <v>48</v>
      </c>
      <c r="Q6" s="22"/>
      <c r="R6" s="22"/>
      <c r="S6" s="22"/>
      <c r="T6" s="22"/>
      <c r="U6" s="18" t="s">
        <v>49</v>
      </c>
      <c r="V6" s="19" t="s">
        <v>50</v>
      </c>
      <c r="W6" s="19" t="s">
        <v>51</v>
      </c>
      <c r="X6" s="18" t="s">
        <v>49</v>
      </c>
      <c r="Y6" s="19" t="s">
        <v>50</v>
      </c>
      <c r="Z6" s="19" t="s">
        <v>51</v>
      </c>
      <c r="AA6" s="18" t="s">
        <v>49</v>
      </c>
      <c r="AB6" s="19" t="s">
        <v>50</v>
      </c>
      <c r="AC6" s="19" t="s">
        <v>51</v>
      </c>
      <c r="AD6" s="20"/>
      <c r="AE6" s="22"/>
      <c r="AF6" s="22"/>
      <c r="AG6" s="20"/>
      <c r="AH6" s="20"/>
      <c r="AI6" s="20"/>
      <c r="AJ6" s="22"/>
      <c r="AK6" s="22"/>
      <c r="AL6" s="20"/>
      <c r="AM6" s="20"/>
      <c r="AN6" s="20"/>
      <c r="AO6" s="20"/>
      <c r="AP6" s="20"/>
      <c r="AQ6" s="20"/>
      <c r="AR6" s="20"/>
      <c r="AS6" s="20"/>
      <c r="AT6" s="22"/>
      <c r="AU6" s="22"/>
    </row>
    <row r="7" spans="1:48" ht="19.5" customHeight="1">
      <c r="A7" s="8">
        <v>1</v>
      </c>
      <c r="B7" s="9" t="s">
        <v>52</v>
      </c>
      <c r="C7" s="8">
        <v>376</v>
      </c>
      <c r="D7" s="8">
        <v>451</v>
      </c>
      <c r="E7" s="8"/>
      <c r="F7" s="8">
        <v>0</v>
      </c>
      <c r="G7" s="8">
        <v>0</v>
      </c>
      <c r="H7" s="8">
        <v>2392</v>
      </c>
      <c r="I7" s="8">
        <v>798</v>
      </c>
      <c r="J7" s="8">
        <v>5</v>
      </c>
      <c r="K7" s="8">
        <v>210</v>
      </c>
      <c r="L7" s="8">
        <v>337</v>
      </c>
      <c r="M7" s="8">
        <v>4</v>
      </c>
      <c r="N7" s="8">
        <v>240</v>
      </c>
      <c r="O7" s="8">
        <v>6</v>
      </c>
      <c r="P7" s="8">
        <v>16</v>
      </c>
      <c r="Q7" s="8">
        <v>804</v>
      </c>
      <c r="R7" s="8">
        <v>6</v>
      </c>
      <c r="S7" s="8">
        <v>809</v>
      </c>
      <c r="T7" s="8">
        <v>3</v>
      </c>
      <c r="U7" s="8">
        <v>427</v>
      </c>
      <c r="V7" s="8">
        <v>232</v>
      </c>
      <c r="W7" s="8">
        <v>3</v>
      </c>
      <c r="X7" s="8">
        <v>151</v>
      </c>
      <c r="Y7" s="8">
        <v>161</v>
      </c>
      <c r="Z7" s="8">
        <v>11</v>
      </c>
      <c r="AA7" s="8">
        <v>44</v>
      </c>
      <c r="AB7" s="8">
        <v>22</v>
      </c>
      <c r="AC7" s="8">
        <v>7</v>
      </c>
      <c r="AD7" s="8">
        <v>23</v>
      </c>
      <c r="AE7" s="8">
        <v>703</v>
      </c>
      <c r="AF7" s="8">
        <v>9</v>
      </c>
      <c r="AG7" s="8">
        <v>576</v>
      </c>
      <c r="AH7" s="8">
        <v>97</v>
      </c>
      <c r="AI7" s="8">
        <v>62</v>
      </c>
      <c r="AJ7" s="8">
        <v>740</v>
      </c>
      <c r="AK7" s="8">
        <v>10</v>
      </c>
      <c r="AL7" s="8">
        <v>601</v>
      </c>
      <c r="AM7" s="8">
        <v>107</v>
      </c>
      <c r="AN7" s="8">
        <v>5</v>
      </c>
      <c r="AO7" s="8">
        <v>10</v>
      </c>
      <c r="AP7" s="8">
        <v>440</v>
      </c>
      <c r="AQ7" s="8">
        <v>104</v>
      </c>
      <c r="AR7" s="8">
        <v>185</v>
      </c>
      <c r="AS7" s="8">
        <f aca="true" t="shared" si="0" ref="AS7:AS18">AP7+AQ7+AR7</f>
        <v>729</v>
      </c>
      <c r="AT7" s="10">
        <v>1150</v>
      </c>
      <c r="AU7" s="8">
        <f>AT7-AS7</f>
        <v>421</v>
      </c>
      <c r="AV7" s="11"/>
    </row>
    <row r="8" spans="1:48" ht="19.5" customHeight="1">
      <c r="A8" s="8">
        <v>2</v>
      </c>
      <c r="B8" s="9" t="s">
        <v>53</v>
      </c>
      <c r="C8" s="8">
        <v>213</v>
      </c>
      <c r="D8" s="8">
        <v>253</v>
      </c>
      <c r="E8" s="8"/>
      <c r="F8" s="8">
        <v>0</v>
      </c>
      <c r="G8" s="8">
        <v>0</v>
      </c>
      <c r="H8" s="8"/>
      <c r="I8" s="8">
        <v>462</v>
      </c>
      <c r="J8" s="8">
        <v>0</v>
      </c>
      <c r="K8" s="8">
        <v>319</v>
      </c>
      <c r="L8" s="8">
        <v>126</v>
      </c>
      <c r="M8" s="8">
        <v>1</v>
      </c>
      <c r="N8" s="8">
        <v>4</v>
      </c>
      <c r="O8" s="8">
        <v>2</v>
      </c>
      <c r="P8" s="8">
        <v>16</v>
      </c>
      <c r="Q8" s="8">
        <v>457</v>
      </c>
      <c r="R8" s="8">
        <v>6</v>
      </c>
      <c r="S8" s="8">
        <v>442</v>
      </c>
      <c r="T8" s="8">
        <v>21</v>
      </c>
      <c r="U8" s="8">
        <v>256</v>
      </c>
      <c r="V8" s="8">
        <v>78</v>
      </c>
      <c r="W8" s="8">
        <v>0</v>
      </c>
      <c r="X8" s="8">
        <v>130</v>
      </c>
      <c r="Y8" s="8">
        <v>108</v>
      </c>
      <c r="Z8" s="8">
        <v>1</v>
      </c>
      <c r="AA8" s="8">
        <v>12</v>
      </c>
      <c r="AB8" s="8">
        <v>6</v>
      </c>
      <c r="AC8" s="8">
        <v>2</v>
      </c>
      <c r="AD8" s="8">
        <v>0</v>
      </c>
      <c r="AE8" s="8">
        <v>458</v>
      </c>
      <c r="AF8" s="8">
        <v>1</v>
      </c>
      <c r="AG8" s="8">
        <v>357</v>
      </c>
      <c r="AH8" s="8">
        <v>65</v>
      </c>
      <c r="AI8" s="8">
        <v>33</v>
      </c>
      <c r="AJ8" s="8">
        <v>420</v>
      </c>
      <c r="AK8" s="8">
        <v>6</v>
      </c>
      <c r="AL8" s="8">
        <v>338</v>
      </c>
      <c r="AM8" s="8">
        <v>105</v>
      </c>
      <c r="AN8" s="8">
        <v>3</v>
      </c>
      <c r="AO8" s="8">
        <v>1</v>
      </c>
      <c r="AP8" s="8">
        <v>284</v>
      </c>
      <c r="AQ8" s="8">
        <v>49</v>
      </c>
      <c r="AR8" s="8">
        <v>98</v>
      </c>
      <c r="AS8" s="8">
        <f t="shared" si="0"/>
        <v>431</v>
      </c>
      <c r="AT8" s="10">
        <v>534</v>
      </c>
      <c r="AU8" s="8">
        <f aca="true" t="shared" si="1" ref="AU8:AU18">AT8-AS8</f>
        <v>103</v>
      </c>
      <c r="AV8" s="11"/>
    </row>
    <row r="9" spans="1:48" ht="19.5" customHeight="1">
      <c r="A9" s="8">
        <v>3</v>
      </c>
      <c r="B9" s="9" t="s">
        <v>54</v>
      </c>
      <c r="C9" s="8">
        <v>183</v>
      </c>
      <c r="D9" s="8">
        <v>142</v>
      </c>
      <c r="E9" s="8"/>
      <c r="F9" s="8"/>
      <c r="G9" s="8"/>
      <c r="H9" s="8"/>
      <c r="I9" s="8">
        <v>325</v>
      </c>
      <c r="J9" s="8">
        <v>0</v>
      </c>
      <c r="K9" s="8">
        <v>265</v>
      </c>
      <c r="L9" s="8">
        <v>15</v>
      </c>
      <c r="M9" s="8">
        <v>2</v>
      </c>
      <c r="N9" s="8">
        <v>42</v>
      </c>
      <c r="O9" s="8">
        <v>0</v>
      </c>
      <c r="P9" s="8">
        <v>1</v>
      </c>
      <c r="Q9" s="8">
        <v>325</v>
      </c>
      <c r="R9" s="8">
        <v>0</v>
      </c>
      <c r="S9" s="8">
        <v>323</v>
      </c>
      <c r="T9" s="8">
        <v>2</v>
      </c>
      <c r="U9" s="8">
        <v>160</v>
      </c>
      <c r="V9" s="8">
        <v>22</v>
      </c>
      <c r="W9" s="8">
        <v>0</v>
      </c>
      <c r="X9" s="8">
        <v>97</v>
      </c>
      <c r="Y9" s="8">
        <v>23</v>
      </c>
      <c r="Z9" s="8">
        <v>0</v>
      </c>
      <c r="AA9" s="8">
        <v>14</v>
      </c>
      <c r="AB9" s="8">
        <v>8</v>
      </c>
      <c r="AC9" s="8">
        <v>1</v>
      </c>
      <c r="AD9" s="8">
        <v>0</v>
      </c>
      <c r="AE9" s="8">
        <v>307</v>
      </c>
      <c r="AF9" s="8">
        <v>18</v>
      </c>
      <c r="AG9" s="8">
        <v>243</v>
      </c>
      <c r="AH9" s="8">
        <v>79</v>
      </c>
      <c r="AI9" s="8">
        <v>3</v>
      </c>
      <c r="AJ9" s="8">
        <v>321</v>
      </c>
      <c r="AK9" s="8">
        <v>3</v>
      </c>
      <c r="AL9" s="8">
        <v>275</v>
      </c>
      <c r="AM9" s="8">
        <v>49</v>
      </c>
      <c r="AN9" s="8">
        <v>1</v>
      </c>
      <c r="AO9" s="8">
        <v>0</v>
      </c>
      <c r="AP9" s="8">
        <v>161</v>
      </c>
      <c r="AQ9" s="8">
        <v>89</v>
      </c>
      <c r="AR9" s="8">
        <v>75</v>
      </c>
      <c r="AS9" s="8">
        <f t="shared" si="0"/>
        <v>325</v>
      </c>
      <c r="AT9" s="10">
        <v>338</v>
      </c>
      <c r="AU9" s="8">
        <f t="shared" si="1"/>
        <v>13</v>
      </c>
      <c r="AV9" s="11"/>
    </row>
    <row r="10" spans="1:48" s="7" customFormat="1" ht="19.5" customHeight="1">
      <c r="A10" s="12">
        <v>4</v>
      </c>
      <c r="B10" s="13" t="s">
        <v>55</v>
      </c>
      <c r="C10" s="12">
        <v>228</v>
      </c>
      <c r="D10" s="12">
        <v>208</v>
      </c>
      <c r="E10" s="12"/>
      <c r="F10" s="12">
        <v>0</v>
      </c>
      <c r="G10" s="12">
        <v>0</v>
      </c>
      <c r="H10" s="12">
        <v>0</v>
      </c>
      <c r="I10" s="12">
        <v>320</v>
      </c>
      <c r="J10" s="12">
        <v>109</v>
      </c>
      <c r="K10" s="12">
        <v>247</v>
      </c>
      <c r="L10" s="12">
        <v>50</v>
      </c>
      <c r="M10" s="12">
        <v>0</v>
      </c>
      <c r="N10" s="12">
        <v>0</v>
      </c>
      <c r="O10" s="12">
        <v>0</v>
      </c>
      <c r="P10" s="12">
        <v>0</v>
      </c>
      <c r="Q10" s="12">
        <v>243</v>
      </c>
      <c r="R10" s="12">
        <v>150</v>
      </c>
      <c r="S10" s="12">
        <v>374</v>
      </c>
      <c r="T10" s="12">
        <v>32</v>
      </c>
      <c r="U10" s="12">
        <v>243</v>
      </c>
      <c r="V10" s="12">
        <v>0</v>
      </c>
      <c r="W10" s="12">
        <v>0</v>
      </c>
      <c r="X10" s="12">
        <v>92</v>
      </c>
      <c r="Y10" s="12">
        <v>0</v>
      </c>
      <c r="Z10" s="12">
        <v>0</v>
      </c>
      <c r="AA10" s="12">
        <v>92</v>
      </c>
      <c r="AB10" s="12">
        <v>0</v>
      </c>
      <c r="AC10" s="12">
        <v>0</v>
      </c>
      <c r="AD10" s="12">
        <v>0</v>
      </c>
      <c r="AE10" s="12">
        <v>243</v>
      </c>
      <c r="AF10" s="12">
        <v>164</v>
      </c>
      <c r="AG10" s="12">
        <v>301</v>
      </c>
      <c r="AH10" s="12">
        <v>70</v>
      </c>
      <c r="AI10" s="12">
        <v>36</v>
      </c>
      <c r="AJ10" s="12">
        <v>243</v>
      </c>
      <c r="AK10" s="12">
        <v>164</v>
      </c>
      <c r="AL10" s="12">
        <v>135</v>
      </c>
      <c r="AM10" s="12">
        <v>186</v>
      </c>
      <c r="AN10" s="12">
        <v>50</v>
      </c>
      <c r="AO10" s="12">
        <v>17</v>
      </c>
      <c r="AP10" s="12">
        <v>230</v>
      </c>
      <c r="AQ10" s="12">
        <v>55</v>
      </c>
      <c r="AR10" s="12">
        <v>122</v>
      </c>
      <c r="AS10" s="8">
        <f t="shared" si="0"/>
        <v>407</v>
      </c>
      <c r="AT10" s="12">
        <v>437</v>
      </c>
      <c r="AU10" s="8">
        <f t="shared" si="1"/>
        <v>30</v>
      </c>
      <c r="AV10" s="14"/>
    </row>
    <row r="11" spans="1:48" ht="19.5" customHeight="1">
      <c r="A11" s="8">
        <v>5</v>
      </c>
      <c r="B11" s="9" t="s">
        <v>56</v>
      </c>
      <c r="C11" s="8">
        <v>187</v>
      </c>
      <c r="D11" s="8">
        <v>175</v>
      </c>
      <c r="E11" s="8"/>
      <c r="F11" s="8">
        <v>0</v>
      </c>
      <c r="G11" s="8">
        <v>0</v>
      </c>
      <c r="H11" s="8">
        <v>0</v>
      </c>
      <c r="I11" s="8">
        <v>362</v>
      </c>
      <c r="J11" s="8">
        <v>0</v>
      </c>
      <c r="K11" s="8">
        <v>62</v>
      </c>
      <c r="L11" s="8">
        <v>302</v>
      </c>
      <c r="M11" s="8">
        <v>0</v>
      </c>
      <c r="N11" s="8">
        <v>60</v>
      </c>
      <c r="O11" s="8">
        <v>0</v>
      </c>
      <c r="P11" s="8">
        <v>0</v>
      </c>
      <c r="Q11" s="8">
        <v>354</v>
      </c>
      <c r="R11" s="8">
        <v>8</v>
      </c>
      <c r="S11" s="8">
        <v>356</v>
      </c>
      <c r="T11" s="8">
        <v>6</v>
      </c>
      <c r="U11" s="8">
        <v>309</v>
      </c>
      <c r="V11" s="8">
        <v>289</v>
      </c>
      <c r="W11" s="8">
        <v>20</v>
      </c>
      <c r="X11" s="8">
        <v>50</v>
      </c>
      <c r="Y11" s="8">
        <v>0</v>
      </c>
      <c r="Z11" s="8">
        <v>0</v>
      </c>
      <c r="AA11" s="8">
        <v>3</v>
      </c>
      <c r="AB11" s="8">
        <v>0</v>
      </c>
      <c r="AC11" s="8">
        <v>0</v>
      </c>
      <c r="AD11" s="8">
        <v>0</v>
      </c>
      <c r="AE11" s="8">
        <v>354</v>
      </c>
      <c r="AF11" s="8">
        <v>8</v>
      </c>
      <c r="AG11" s="8">
        <v>305</v>
      </c>
      <c r="AH11" s="8">
        <v>35</v>
      </c>
      <c r="AI11" s="8">
        <v>22</v>
      </c>
      <c r="AJ11" s="8">
        <v>350</v>
      </c>
      <c r="AK11" s="8">
        <v>12</v>
      </c>
      <c r="AL11" s="8">
        <v>0</v>
      </c>
      <c r="AM11" s="8">
        <v>0</v>
      </c>
      <c r="AN11" s="8">
        <v>0</v>
      </c>
      <c r="AO11" s="8">
        <v>0</v>
      </c>
      <c r="AP11" s="8">
        <v>260</v>
      </c>
      <c r="AQ11" s="8">
        <v>35</v>
      </c>
      <c r="AR11" s="8">
        <v>55</v>
      </c>
      <c r="AS11" s="8">
        <f t="shared" si="0"/>
        <v>350</v>
      </c>
      <c r="AT11" s="10">
        <v>406</v>
      </c>
      <c r="AU11" s="8">
        <f t="shared" si="1"/>
        <v>56</v>
      </c>
      <c r="AV11" s="11"/>
    </row>
    <row r="12" spans="1:48" ht="19.5" customHeight="1">
      <c r="A12" s="8">
        <v>6</v>
      </c>
      <c r="B12" s="9" t="s">
        <v>57</v>
      </c>
      <c r="C12" s="8">
        <v>289</v>
      </c>
      <c r="D12" s="8">
        <v>282</v>
      </c>
      <c r="E12" s="8"/>
      <c r="F12" s="8">
        <v>238</v>
      </c>
      <c r="G12" s="8">
        <v>435</v>
      </c>
      <c r="H12" s="8">
        <v>221</v>
      </c>
      <c r="I12" s="8">
        <v>558</v>
      </c>
      <c r="J12" s="8">
        <v>9</v>
      </c>
      <c r="K12" s="8">
        <v>110</v>
      </c>
      <c r="L12" s="8">
        <v>332</v>
      </c>
      <c r="M12" s="8">
        <v>0</v>
      </c>
      <c r="N12" s="8">
        <v>106</v>
      </c>
      <c r="O12" s="8">
        <v>2</v>
      </c>
      <c r="P12" s="8">
        <v>16</v>
      </c>
      <c r="Q12" s="8">
        <v>563</v>
      </c>
      <c r="R12" s="8">
        <v>3</v>
      </c>
      <c r="S12" s="8">
        <v>542</v>
      </c>
      <c r="T12" s="8">
        <v>9</v>
      </c>
      <c r="U12" s="8">
        <v>271</v>
      </c>
      <c r="V12" s="8">
        <v>137</v>
      </c>
      <c r="W12" s="8">
        <v>15</v>
      </c>
      <c r="X12" s="8">
        <v>218</v>
      </c>
      <c r="Y12" s="8">
        <v>161</v>
      </c>
      <c r="Z12" s="8">
        <v>8</v>
      </c>
      <c r="AA12" s="8">
        <v>115</v>
      </c>
      <c r="AB12" s="8">
        <v>95</v>
      </c>
      <c r="AC12" s="8">
        <v>2</v>
      </c>
      <c r="AD12" s="8">
        <v>365</v>
      </c>
      <c r="AE12" s="8">
        <v>538</v>
      </c>
      <c r="AF12" s="8">
        <v>28</v>
      </c>
      <c r="AG12" s="8">
        <v>377</v>
      </c>
      <c r="AH12" s="8">
        <v>70</v>
      </c>
      <c r="AI12" s="8">
        <v>90</v>
      </c>
      <c r="AJ12" s="8">
        <v>554</v>
      </c>
      <c r="AK12" s="8">
        <v>5</v>
      </c>
      <c r="AL12" s="8">
        <v>466</v>
      </c>
      <c r="AM12" s="8">
        <v>97</v>
      </c>
      <c r="AN12" s="8">
        <v>17</v>
      </c>
      <c r="AO12" s="8">
        <v>1</v>
      </c>
      <c r="AP12" s="8">
        <v>306</v>
      </c>
      <c r="AQ12" s="8">
        <v>117</v>
      </c>
      <c r="AR12" s="8">
        <v>155</v>
      </c>
      <c r="AS12" s="8">
        <f t="shared" si="0"/>
        <v>578</v>
      </c>
      <c r="AT12" s="10">
        <v>752</v>
      </c>
      <c r="AU12" s="8">
        <f t="shared" si="1"/>
        <v>174</v>
      </c>
      <c r="AV12" s="11"/>
    </row>
    <row r="13" spans="1:48" ht="19.5" customHeight="1">
      <c r="A13" s="8">
        <v>7</v>
      </c>
      <c r="B13" s="9" t="s">
        <v>58</v>
      </c>
      <c r="C13" s="8">
        <v>226</v>
      </c>
      <c r="D13" s="8">
        <v>260</v>
      </c>
      <c r="E13" s="8"/>
      <c r="F13" s="8">
        <v>0</v>
      </c>
      <c r="G13" s="8">
        <v>0</v>
      </c>
      <c r="H13" s="8">
        <v>1846</v>
      </c>
      <c r="I13" s="8">
        <v>481</v>
      </c>
      <c r="J13" s="8">
        <v>2</v>
      </c>
      <c r="K13" s="8">
        <v>378</v>
      </c>
      <c r="L13" s="8">
        <v>27</v>
      </c>
      <c r="M13" s="8">
        <v>3</v>
      </c>
      <c r="N13" s="8">
        <v>30</v>
      </c>
      <c r="O13" s="8">
        <v>3</v>
      </c>
      <c r="P13" s="8">
        <v>73</v>
      </c>
      <c r="Q13" s="8">
        <v>447</v>
      </c>
      <c r="R13" s="8">
        <v>28</v>
      </c>
      <c r="S13" s="8">
        <v>445</v>
      </c>
      <c r="T13" s="8">
        <v>29</v>
      </c>
      <c r="U13" s="8">
        <v>235</v>
      </c>
      <c r="V13" s="8">
        <v>108</v>
      </c>
      <c r="W13" s="8">
        <v>3</v>
      </c>
      <c r="X13" s="8">
        <v>84</v>
      </c>
      <c r="Y13" s="8">
        <v>135</v>
      </c>
      <c r="Z13" s="8">
        <v>7</v>
      </c>
      <c r="AA13" s="8">
        <v>56</v>
      </c>
      <c r="AB13" s="8">
        <v>35</v>
      </c>
      <c r="AC13" s="8">
        <v>8</v>
      </c>
      <c r="AD13" s="8">
        <v>0</v>
      </c>
      <c r="AE13" s="8">
        <v>458</v>
      </c>
      <c r="AF13" s="8">
        <v>18</v>
      </c>
      <c r="AG13" s="8">
        <v>315</v>
      </c>
      <c r="AH13" s="8">
        <v>79</v>
      </c>
      <c r="AI13" s="8">
        <v>84</v>
      </c>
      <c r="AJ13" s="8">
        <v>457</v>
      </c>
      <c r="AK13" s="8">
        <v>16</v>
      </c>
      <c r="AL13" s="8">
        <v>374</v>
      </c>
      <c r="AM13" s="8">
        <v>102</v>
      </c>
      <c r="AN13" s="8">
        <v>6</v>
      </c>
      <c r="AO13" s="8">
        <v>9</v>
      </c>
      <c r="AP13" s="8">
        <v>227</v>
      </c>
      <c r="AQ13" s="8">
        <v>86</v>
      </c>
      <c r="AR13" s="8">
        <v>173</v>
      </c>
      <c r="AS13" s="8">
        <f t="shared" si="0"/>
        <v>486</v>
      </c>
      <c r="AT13" s="10">
        <v>682</v>
      </c>
      <c r="AU13" s="8">
        <f t="shared" si="1"/>
        <v>196</v>
      </c>
      <c r="AV13" s="11"/>
    </row>
    <row r="14" spans="1:48" s="7" customFormat="1" ht="30">
      <c r="A14" s="12">
        <v>8</v>
      </c>
      <c r="B14" s="15" t="s">
        <v>59</v>
      </c>
      <c r="C14" s="12">
        <v>152</v>
      </c>
      <c r="D14" s="12">
        <v>131</v>
      </c>
      <c r="E14" s="12"/>
      <c r="F14" s="12">
        <v>0</v>
      </c>
      <c r="G14" s="12">
        <v>0</v>
      </c>
      <c r="H14" s="12">
        <v>807</v>
      </c>
      <c r="I14" s="12">
        <v>283</v>
      </c>
      <c r="J14" s="12">
        <v>0</v>
      </c>
      <c r="K14" s="12">
        <v>231</v>
      </c>
      <c r="L14" s="12">
        <v>34</v>
      </c>
      <c r="M14" s="12">
        <v>0</v>
      </c>
      <c r="N14" s="12">
        <v>15</v>
      </c>
      <c r="O14" s="12">
        <v>0</v>
      </c>
      <c r="P14" s="12">
        <v>3</v>
      </c>
      <c r="Q14" s="12">
        <v>282</v>
      </c>
      <c r="R14" s="12">
        <v>1</v>
      </c>
      <c r="S14" s="12">
        <v>275</v>
      </c>
      <c r="T14" s="12">
        <v>8</v>
      </c>
      <c r="U14" s="12">
        <v>138</v>
      </c>
      <c r="V14" s="12">
        <v>59</v>
      </c>
      <c r="W14" s="12">
        <v>1</v>
      </c>
      <c r="X14" s="12">
        <v>41</v>
      </c>
      <c r="Y14" s="12">
        <v>31</v>
      </c>
      <c r="Z14" s="12">
        <v>9</v>
      </c>
      <c r="AA14" s="12">
        <v>2</v>
      </c>
      <c r="AB14" s="12">
        <v>0</v>
      </c>
      <c r="AC14" s="12">
        <v>2</v>
      </c>
      <c r="AD14" s="12">
        <v>0</v>
      </c>
      <c r="AE14" s="12">
        <v>283</v>
      </c>
      <c r="AF14" s="12">
        <v>0</v>
      </c>
      <c r="AG14" s="12">
        <v>238</v>
      </c>
      <c r="AH14" s="12">
        <v>37</v>
      </c>
      <c r="AI14" s="12">
        <v>8</v>
      </c>
      <c r="AJ14" s="12">
        <v>283</v>
      </c>
      <c r="AK14" s="12">
        <v>0</v>
      </c>
      <c r="AL14" s="12">
        <v>181</v>
      </c>
      <c r="AM14" s="12">
        <v>100</v>
      </c>
      <c r="AN14" s="12">
        <v>1</v>
      </c>
      <c r="AO14" s="12">
        <v>1</v>
      </c>
      <c r="AP14" s="12">
        <v>51</v>
      </c>
      <c r="AQ14" s="12">
        <v>183</v>
      </c>
      <c r="AR14" s="12">
        <v>49</v>
      </c>
      <c r="AS14" s="8">
        <f t="shared" si="0"/>
        <v>283</v>
      </c>
      <c r="AT14" s="12">
        <v>285</v>
      </c>
      <c r="AU14" s="8">
        <f t="shared" si="1"/>
        <v>2</v>
      </c>
      <c r="AV14" s="14"/>
    </row>
    <row r="15" spans="1:48" ht="19.5" customHeight="1">
      <c r="A15" s="8">
        <v>9</v>
      </c>
      <c r="B15" s="16" t="s">
        <v>60</v>
      </c>
      <c r="C15" s="8">
        <v>122</v>
      </c>
      <c r="D15" s="8">
        <v>126</v>
      </c>
      <c r="E15" s="8"/>
      <c r="F15" s="8">
        <v>66</v>
      </c>
      <c r="G15" s="8">
        <v>189</v>
      </c>
      <c r="H15" s="8">
        <v>233</v>
      </c>
      <c r="I15" s="8">
        <v>248</v>
      </c>
      <c r="J15" s="8">
        <v>0</v>
      </c>
      <c r="K15" s="8">
        <v>98</v>
      </c>
      <c r="L15" s="8">
        <v>133</v>
      </c>
      <c r="M15" s="8">
        <v>0</v>
      </c>
      <c r="N15" s="8">
        <v>13</v>
      </c>
      <c r="O15" s="8">
        <v>1</v>
      </c>
      <c r="P15" s="8">
        <v>4</v>
      </c>
      <c r="Q15" s="8">
        <v>248</v>
      </c>
      <c r="R15" s="8">
        <v>0</v>
      </c>
      <c r="S15" s="8">
        <v>242</v>
      </c>
      <c r="T15" s="8">
        <v>6</v>
      </c>
      <c r="U15" s="8">
        <v>76</v>
      </c>
      <c r="V15" s="8">
        <v>139</v>
      </c>
      <c r="W15" s="8">
        <v>2</v>
      </c>
      <c r="X15" s="8">
        <v>61</v>
      </c>
      <c r="Y15" s="8">
        <v>90</v>
      </c>
      <c r="Z15" s="8">
        <v>6</v>
      </c>
      <c r="AA15" s="8">
        <v>27</v>
      </c>
      <c r="AB15" s="8">
        <v>85</v>
      </c>
      <c r="AC15" s="8">
        <v>4</v>
      </c>
      <c r="AD15" s="8">
        <v>193</v>
      </c>
      <c r="AE15" s="8">
        <v>247</v>
      </c>
      <c r="AF15" s="8">
        <v>2</v>
      </c>
      <c r="AG15" s="8">
        <v>150</v>
      </c>
      <c r="AH15" s="8">
        <v>59</v>
      </c>
      <c r="AI15" s="8">
        <v>38</v>
      </c>
      <c r="AJ15" s="8">
        <v>240</v>
      </c>
      <c r="AK15" s="8">
        <v>8</v>
      </c>
      <c r="AL15" s="8">
        <v>196</v>
      </c>
      <c r="AM15" s="8">
        <v>41</v>
      </c>
      <c r="AN15" s="8">
        <v>4</v>
      </c>
      <c r="AO15" s="8">
        <v>11</v>
      </c>
      <c r="AP15" s="8">
        <v>92</v>
      </c>
      <c r="AQ15" s="8">
        <v>50</v>
      </c>
      <c r="AR15" s="8">
        <v>99</v>
      </c>
      <c r="AS15" s="8">
        <f t="shared" si="0"/>
        <v>241</v>
      </c>
      <c r="AT15" s="10">
        <v>326</v>
      </c>
      <c r="AU15" s="8">
        <f t="shared" si="1"/>
        <v>85</v>
      </c>
      <c r="AV15" s="11"/>
    </row>
    <row r="16" spans="1:48" ht="19.5" customHeight="1">
      <c r="A16" s="8">
        <v>10</v>
      </c>
      <c r="B16" s="9" t="s">
        <v>61</v>
      </c>
      <c r="C16" s="8">
        <v>96</v>
      </c>
      <c r="D16" s="8">
        <v>131</v>
      </c>
      <c r="E16" s="8"/>
      <c r="F16" s="8">
        <v>0</v>
      </c>
      <c r="G16" s="8">
        <v>0</v>
      </c>
      <c r="H16" s="8">
        <v>723</v>
      </c>
      <c r="I16" s="8">
        <v>224</v>
      </c>
      <c r="J16" s="8">
        <v>0</v>
      </c>
      <c r="K16" s="8">
        <v>83</v>
      </c>
      <c r="L16" s="8">
        <v>31</v>
      </c>
      <c r="M16" s="8">
        <v>0</v>
      </c>
      <c r="N16" s="8">
        <v>106</v>
      </c>
      <c r="O16" s="8">
        <v>2</v>
      </c>
      <c r="P16" s="8">
        <v>6</v>
      </c>
      <c r="Q16" s="8">
        <v>227</v>
      </c>
      <c r="R16" s="8">
        <v>0</v>
      </c>
      <c r="S16" s="8">
        <v>212</v>
      </c>
      <c r="T16" s="8">
        <v>15</v>
      </c>
      <c r="U16" s="8">
        <v>140</v>
      </c>
      <c r="V16" s="8">
        <v>47</v>
      </c>
      <c r="W16" s="8">
        <v>0</v>
      </c>
      <c r="X16" s="8">
        <v>12</v>
      </c>
      <c r="Y16" s="8">
        <v>19</v>
      </c>
      <c r="Z16" s="8">
        <v>0</v>
      </c>
      <c r="AA16" s="8">
        <v>9</v>
      </c>
      <c r="AB16" s="8">
        <v>0</v>
      </c>
      <c r="AC16" s="8">
        <v>0</v>
      </c>
      <c r="AD16" s="8">
        <v>0</v>
      </c>
      <c r="AE16" s="8">
        <v>224</v>
      </c>
      <c r="AF16" s="8">
        <v>0</v>
      </c>
      <c r="AG16" s="8">
        <v>163</v>
      </c>
      <c r="AH16" s="8">
        <v>39</v>
      </c>
      <c r="AI16" s="8">
        <v>25</v>
      </c>
      <c r="AJ16" s="8">
        <v>223</v>
      </c>
      <c r="AK16" s="8">
        <v>0</v>
      </c>
      <c r="AL16" s="8">
        <v>147</v>
      </c>
      <c r="AM16" s="8">
        <v>79</v>
      </c>
      <c r="AN16" s="8">
        <v>0</v>
      </c>
      <c r="AO16" s="8">
        <v>0</v>
      </c>
      <c r="AP16" s="8">
        <v>184</v>
      </c>
      <c r="AQ16" s="8">
        <v>30</v>
      </c>
      <c r="AR16" s="8">
        <v>14</v>
      </c>
      <c r="AS16" s="8">
        <f t="shared" si="0"/>
        <v>228</v>
      </c>
      <c r="AT16" s="10">
        <v>235</v>
      </c>
      <c r="AU16" s="8">
        <f t="shared" si="1"/>
        <v>7</v>
      </c>
      <c r="AV16" s="11"/>
    </row>
    <row r="17" spans="1:48" s="7" customFormat="1" ht="19.5" customHeight="1">
      <c r="A17" s="12">
        <v>11</v>
      </c>
      <c r="B17" s="13" t="s">
        <v>62</v>
      </c>
      <c r="C17" s="12">
        <v>37</v>
      </c>
      <c r="D17" s="12">
        <v>30</v>
      </c>
      <c r="E17" s="12"/>
      <c r="F17" s="12">
        <v>0</v>
      </c>
      <c r="G17" s="12">
        <v>0</v>
      </c>
      <c r="H17" s="12">
        <v>271</v>
      </c>
      <c r="I17" s="12">
        <v>67</v>
      </c>
      <c r="J17" s="12">
        <v>0</v>
      </c>
      <c r="K17" s="12">
        <v>59</v>
      </c>
      <c r="L17" s="12">
        <v>1</v>
      </c>
      <c r="M17" s="12">
        <v>0</v>
      </c>
      <c r="N17" s="12">
        <v>6</v>
      </c>
      <c r="O17" s="12">
        <v>0</v>
      </c>
      <c r="P17" s="12">
        <v>0</v>
      </c>
      <c r="Q17" s="12">
        <v>66</v>
      </c>
      <c r="R17" s="12">
        <v>1</v>
      </c>
      <c r="S17" s="12">
        <v>67</v>
      </c>
      <c r="T17" s="12">
        <v>0</v>
      </c>
      <c r="U17" s="12">
        <v>28</v>
      </c>
      <c r="V17" s="12">
        <v>1</v>
      </c>
      <c r="W17" s="12">
        <v>0</v>
      </c>
      <c r="X17" s="12">
        <v>16</v>
      </c>
      <c r="Y17" s="12">
        <v>15</v>
      </c>
      <c r="Z17" s="12">
        <v>0</v>
      </c>
      <c r="AA17" s="12">
        <v>10</v>
      </c>
      <c r="AB17" s="12">
        <v>1</v>
      </c>
      <c r="AC17" s="12">
        <v>0</v>
      </c>
      <c r="AD17" s="12">
        <v>0</v>
      </c>
      <c r="AE17" s="12">
        <v>65</v>
      </c>
      <c r="AF17" s="12">
        <v>2</v>
      </c>
      <c r="AG17" s="12">
        <v>36</v>
      </c>
      <c r="AH17" s="12">
        <v>12</v>
      </c>
      <c r="AI17" s="12">
        <v>19</v>
      </c>
      <c r="AJ17" s="12">
        <v>63</v>
      </c>
      <c r="AK17" s="12">
        <v>4</v>
      </c>
      <c r="AL17" s="12">
        <v>42</v>
      </c>
      <c r="AM17" s="12">
        <v>24</v>
      </c>
      <c r="AN17" s="12">
        <v>0</v>
      </c>
      <c r="AO17" s="12">
        <v>1</v>
      </c>
      <c r="AP17" s="12">
        <v>43</v>
      </c>
      <c r="AQ17" s="12">
        <v>10</v>
      </c>
      <c r="AR17" s="12">
        <v>14</v>
      </c>
      <c r="AS17" s="8">
        <f t="shared" si="0"/>
        <v>67</v>
      </c>
      <c r="AT17" s="12">
        <v>102</v>
      </c>
      <c r="AU17" s="8">
        <f t="shared" si="1"/>
        <v>35</v>
      </c>
      <c r="AV17" s="14"/>
    </row>
    <row r="18" spans="1:48" ht="19.5" customHeight="1">
      <c r="A18" s="8">
        <v>12</v>
      </c>
      <c r="B18" s="9" t="s">
        <v>63</v>
      </c>
      <c r="C18" s="8">
        <v>192</v>
      </c>
      <c r="D18" s="8">
        <v>157</v>
      </c>
      <c r="E18" s="8"/>
      <c r="F18" s="8">
        <v>0</v>
      </c>
      <c r="G18" s="8">
        <v>0</v>
      </c>
      <c r="H18" s="8">
        <v>873</v>
      </c>
      <c r="I18" s="8">
        <v>349</v>
      </c>
      <c r="J18" s="8">
        <v>0</v>
      </c>
      <c r="K18" s="8">
        <v>381</v>
      </c>
      <c r="L18" s="8">
        <v>13</v>
      </c>
      <c r="M18" s="8">
        <v>0</v>
      </c>
      <c r="N18" s="8">
        <v>3</v>
      </c>
      <c r="O18" s="8">
        <v>0</v>
      </c>
      <c r="P18" s="8">
        <v>2</v>
      </c>
      <c r="Q18" s="8">
        <v>266</v>
      </c>
      <c r="R18" s="8">
        <v>57</v>
      </c>
      <c r="S18" s="8">
        <v>323</v>
      </c>
      <c r="T18" s="8">
        <v>6</v>
      </c>
      <c r="U18" s="8">
        <v>199</v>
      </c>
      <c r="V18" s="8">
        <v>111</v>
      </c>
      <c r="W18" s="8">
        <v>11</v>
      </c>
      <c r="X18" s="8">
        <v>148</v>
      </c>
      <c r="Y18" s="8">
        <v>143</v>
      </c>
      <c r="Z18" s="8">
        <v>12</v>
      </c>
      <c r="AA18" s="8">
        <v>77</v>
      </c>
      <c r="AB18" s="8">
        <v>104</v>
      </c>
      <c r="AC18" s="8">
        <v>26</v>
      </c>
      <c r="AD18" s="8">
        <v>0</v>
      </c>
      <c r="AE18" s="8">
        <v>322</v>
      </c>
      <c r="AF18" s="8">
        <v>3</v>
      </c>
      <c r="AG18" s="8">
        <v>258</v>
      </c>
      <c r="AH18" s="8">
        <v>28</v>
      </c>
      <c r="AI18" s="8">
        <v>28</v>
      </c>
      <c r="AJ18" s="8">
        <v>315</v>
      </c>
      <c r="AK18" s="8">
        <v>3</v>
      </c>
      <c r="AL18" s="8">
        <v>257</v>
      </c>
      <c r="AM18" s="8">
        <v>46</v>
      </c>
      <c r="AN18" s="8">
        <v>1</v>
      </c>
      <c r="AO18" s="8">
        <v>2</v>
      </c>
      <c r="AP18" s="8">
        <v>172</v>
      </c>
      <c r="AQ18" s="8">
        <v>73</v>
      </c>
      <c r="AR18" s="8">
        <v>72</v>
      </c>
      <c r="AS18" s="8">
        <f t="shared" si="0"/>
        <v>317</v>
      </c>
      <c r="AT18" s="10">
        <v>361</v>
      </c>
      <c r="AU18" s="8">
        <f t="shared" si="1"/>
        <v>44</v>
      </c>
      <c r="AV18" s="11"/>
    </row>
    <row r="19" spans="1:48" ht="19.5" customHeight="1">
      <c r="A19" s="21" t="s">
        <v>64</v>
      </c>
      <c r="B19" s="21"/>
      <c r="C19" s="17">
        <f>SUM(C7:C18)</f>
        <v>2301</v>
      </c>
      <c r="D19" s="17">
        <f>SUM(D7:D18)</f>
        <v>2346</v>
      </c>
      <c r="E19" s="17"/>
      <c r="F19" s="17">
        <f aca="true" t="shared" si="2" ref="F19:AU19">SUM(F7:F18)</f>
        <v>304</v>
      </c>
      <c r="G19" s="17">
        <f t="shared" si="2"/>
        <v>624</v>
      </c>
      <c r="H19" s="17">
        <f t="shared" si="2"/>
        <v>7366</v>
      </c>
      <c r="I19" s="17">
        <f t="shared" si="2"/>
        <v>4477</v>
      </c>
      <c r="J19" s="17">
        <f t="shared" si="2"/>
        <v>125</v>
      </c>
      <c r="K19" s="17">
        <f t="shared" si="2"/>
        <v>2443</v>
      </c>
      <c r="L19" s="17">
        <f t="shared" si="2"/>
        <v>1401</v>
      </c>
      <c r="M19" s="17">
        <f t="shared" si="2"/>
        <v>10</v>
      </c>
      <c r="N19" s="17">
        <f t="shared" si="2"/>
        <v>625</v>
      </c>
      <c r="O19" s="17">
        <f t="shared" si="2"/>
        <v>16</v>
      </c>
      <c r="P19" s="17">
        <f t="shared" si="2"/>
        <v>137</v>
      </c>
      <c r="Q19" s="17">
        <f t="shared" si="2"/>
        <v>4282</v>
      </c>
      <c r="R19" s="17">
        <f t="shared" si="2"/>
        <v>260</v>
      </c>
      <c r="S19" s="17">
        <f t="shared" si="2"/>
        <v>4410</v>
      </c>
      <c r="T19" s="17">
        <f t="shared" si="2"/>
        <v>137</v>
      </c>
      <c r="U19" s="17">
        <f t="shared" si="2"/>
        <v>2482</v>
      </c>
      <c r="V19" s="17">
        <f t="shared" si="2"/>
        <v>1223</v>
      </c>
      <c r="W19" s="17">
        <f t="shared" si="2"/>
        <v>55</v>
      </c>
      <c r="X19" s="17">
        <f t="shared" si="2"/>
        <v>1100</v>
      </c>
      <c r="Y19" s="17">
        <f t="shared" si="2"/>
        <v>886</v>
      </c>
      <c r="Z19" s="17">
        <f t="shared" si="2"/>
        <v>54</v>
      </c>
      <c r="AA19" s="17">
        <f t="shared" si="2"/>
        <v>461</v>
      </c>
      <c r="AB19" s="17">
        <f t="shared" si="2"/>
        <v>356</v>
      </c>
      <c r="AC19" s="17">
        <f t="shared" si="2"/>
        <v>52</v>
      </c>
      <c r="AD19" s="17">
        <f t="shared" si="2"/>
        <v>581</v>
      </c>
      <c r="AE19" s="17">
        <f t="shared" si="2"/>
        <v>4202</v>
      </c>
      <c r="AF19" s="17">
        <f t="shared" si="2"/>
        <v>253</v>
      </c>
      <c r="AG19" s="17">
        <f t="shared" si="2"/>
        <v>3319</v>
      </c>
      <c r="AH19" s="17">
        <f t="shared" si="2"/>
        <v>670</v>
      </c>
      <c r="AI19" s="17">
        <f t="shared" si="2"/>
        <v>448</v>
      </c>
      <c r="AJ19" s="17">
        <f t="shared" si="2"/>
        <v>4209</v>
      </c>
      <c r="AK19" s="17">
        <f t="shared" si="2"/>
        <v>231</v>
      </c>
      <c r="AL19" s="17">
        <f t="shared" si="2"/>
        <v>3012</v>
      </c>
      <c r="AM19" s="17">
        <f t="shared" si="2"/>
        <v>936</v>
      </c>
      <c r="AN19" s="17">
        <f t="shared" si="2"/>
        <v>88</v>
      </c>
      <c r="AO19" s="17">
        <f t="shared" si="2"/>
        <v>53</v>
      </c>
      <c r="AP19" s="17">
        <f t="shared" si="2"/>
        <v>2450</v>
      </c>
      <c r="AQ19" s="17">
        <f t="shared" si="2"/>
        <v>881</v>
      </c>
      <c r="AR19" s="17">
        <f t="shared" si="2"/>
        <v>1111</v>
      </c>
      <c r="AS19" s="17">
        <f t="shared" si="2"/>
        <v>4442</v>
      </c>
      <c r="AT19" s="17">
        <f t="shared" si="2"/>
        <v>5608</v>
      </c>
      <c r="AU19" s="17">
        <f t="shared" si="2"/>
        <v>1166</v>
      </c>
      <c r="AV19" s="11"/>
    </row>
  </sheetData>
  <sheetProtection/>
  <mergeCells count="49">
    <mergeCell ref="D5:D6"/>
    <mergeCell ref="F5:F6"/>
    <mergeCell ref="G5:G6"/>
    <mergeCell ref="T5:T6"/>
    <mergeCell ref="U5:W5"/>
    <mergeCell ref="X5:Z5"/>
    <mergeCell ref="A4:B6"/>
    <mergeCell ref="C4:D4"/>
    <mergeCell ref="E4:E6"/>
    <mergeCell ref="F4:G4"/>
    <mergeCell ref="H4:H6"/>
    <mergeCell ref="I4:J4"/>
    <mergeCell ref="C5:C6"/>
    <mergeCell ref="AG4:AI4"/>
    <mergeCell ref="AJ4:AK4"/>
    <mergeCell ref="AL4:AO4"/>
    <mergeCell ref="K4:P4"/>
    <mergeCell ref="Q4:R4"/>
    <mergeCell ref="S4:T4"/>
    <mergeCell ref="U4:AC4"/>
    <mergeCell ref="AD4:AD6"/>
    <mergeCell ref="AE4:AF4"/>
    <mergeCell ref="S5:S6"/>
    <mergeCell ref="I5:I6"/>
    <mergeCell ref="J5:J6"/>
    <mergeCell ref="K5:K6"/>
    <mergeCell ref="L5:P5"/>
    <mergeCell ref="Q5:Q6"/>
    <mergeCell ref="R5:R6"/>
    <mergeCell ref="AL5:AL6"/>
    <mergeCell ref="AM5:AM6"/>
    <mergeCell ref="AN5:AN6"/>
    <mergeCell ref="AO5:AO6"/>
    <mergeCell ref="AA5:AC5"/>
    <mergeCell ref="AE5:AE6"/>
    <mergeCell ref="AF5:AF6"/>
    <mergeCell ref="AG5:AG6"/>
    <mergeCell ref="AH5:AH6"/>
    <mergeCell ref="AI5:AI6"/>
    <mergeCell ref="AS5:AS6"/>
    <mergeCell ref="A19:B19"/>
    <mergeCell ref="AP4:AU4"/>
    <mergeCell ref="AT5:AT6"/>
    <mergeCell ref="AU5:AU6"/>
    <mergeCell ref="AP5:AP6"/>
    <mergeCell ref="AQ5:AQ6"/>
    <mergeCell ref="AR5:AR6"/>
    <mergeCell ref="AJ5:AJ6"/>
    <mergeCell ref="AK5:AK6"/>
  </mergeCells>
  <printOptions/>
  <pageMargins left="0.25" right="0.25" top="1" bottom="1" header="0.5" footer="0.5"/>
  <pageSetup horizontalDpi="300" verticalDpi="3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2013-12-17T17:19:24Z</cp:lastPrinted>
  <dcterms:created xsi:type="dcterms:W3CDTF">2013-12-17T17:13:42Z</dcterms:created>
  <dcterms:modified xsi:type="dcterms:W3CDTF">2013-12-17T17:25:44Z</dcterms:modified>
  <cp:category/>
  <cp:version/>
  <cp:contentType/>
  <cp:contentStatus/>
</cp:coreProperties>
</file>