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55" windowHeight="9975" activeTab="1"/>
  </bookViews>
  <sheets>
    <sheet name="PHYSICAL FACILITIES DATA" sheetId="1" r:id="rId1"/>
    <sheet name="teaching personnel" sheetId="2" r:id="rId2"/>
  </sheets>
  <externalReferences>
    <externalReference r:id="rId5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'PHYSICAL FACILITIES DATA'!$A$8:$H$8</definedName>
    <definedName name="_xlnm._FilterDatabase" localSheetId="1" hidden="1">'teaching personnel'!$A$8:$DI$37</definedName>
    <definedName name="dsds" localSheetId="0">#REF!</definedName>
    <definedName name="dsds" localSheetId="1">#REF!</definedName>
    <definedName name="dsds">#REF!</definedName>
    <definedName name="_xlnm.Print_Area" localSheetId="0">'PHYSICAL FACILITIES DATA'!$A$1:$DT$56</definedName>
    <definedName name="_xlnm.Print_Area" localSheetId="1">'teaching personnel'!$A$1:$DI$56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'PHYSICAL FACILITIES DATA'!#REF!,'PHYSICAL FACILITIES DATA'!$1:$7</definedName>
    <definedName name="_xlnm.Print_Titles" localSheetId="1">'teaching personnel'!$G:$G,'teaching personnel'!$1:$7</definedName>
    <definedName name="RSBP" localSheetId="0">#REF!</definedName>
    <definedName name="RSBP" localSheetId="1">#REF!</definedName>
    <definedName name="RSBP">#REF!</definedName>
  </definedNames>
  <calcPr fullCalcOnLoad="1"/>
</workbook>
</file>

<file path=xl/sharedStrings.xml><?xml version="1.0" encoding="utf-8"?>
<sst xmlns="http://schemas.openxmlformats.org/spreadsheetml/2006/main" count="774" uniqueCount="187">
  <si>
    <t>TENTATIVE ALLOCATION FOR CY 2014 BASIC EDUCATIONAL FACILITIES FUND</t>
  </si>
  <si>
    <t>CONSTRUCTION OF CLASSROOMS and SCHOOL FURNITURE</t>
  </si>
  <si>
    <t>School Year</t>
  </si>
  <si>
    <t>Region Name</t>
  </si>
  <si>
    <t>Division Name</t>
  </si>
  <si>
    <t>SchID</t>
  </si>
  <si>
    <t>School Name</t>
  </si>
  <si>
    <t>NSCB MunCity Name</t>
  </si>
  <si>
    <t>LEG DISTRICT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</si>
  <si>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</si>
  <si>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</si>
  <si>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</si>
  <si>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</si>
  <si>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</si>
  <si>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</si>
  <si>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</si>
  <si>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</si>
  <si>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3RD YEAR HS</t>
  </si>
  <si>
    <t>4TH YEAR HS</t>
  </si>
  <si>
    <t>District Name</t>
  </si>
  <si>
    <t>MotherSchID</t>
  </si>
  <si>
    <t>Year Established</t>
  </si>
  <si>
    <t>NSCB ProvName</t>
  </si>
  <si>
    <t>TOTAL</t>
  </si>
  <si>
    <t>CLINIC</t>
  </si>
  <si>
    <t>LIBRARY</t>
  </si>
  <si>
    <t>CANTEEN</t>
  </si>
  <si>
    <t>OTHERS</t>
  </si>
  <si>
    <t>2012-2013</t>
  </si>
  <si>
    <t>NCR</t>
  </si>
  <si>
    <t>Malabon City</t>
  </si>
  <si>
    <t>Malabon ES</t>
  </si>
  <si>
    <t>CITY OF MALABON</t>
  </si>
  <si>
    <t>Panghulo ES</t>
  </si>
  <si>
    <t>Panghulo ES I</t>
  </si>
  <si>
    <t>Imelda ES</t>
  </si>
  <si>
    <t>Amang Rodriguez ES</t>
  </si>
  <si>
    <t>Santiago Syjuco ES</t>
  </si>
  <si>
    <t>Potrero ES</t>
  </si>
  <si>
    <t>Panghulo NHS</t>
  </si>
  <si>
    <t>Dampalit ES</t>
  </si>
  <si>
    <t>Dampalit ES I</t>
  </si>
  <si>
    <t>Santulan ES</t>
  </si>
  <si>
    <t>Longos ES</t>
  </si>
  <si>
    <t>Ninoy Aquino ES</t>
  </si>
  <si>
    <t>Tañong IS</t>
  </si>
  <si>
    <t>Tañong ES I</t>
  </si>
  <si>
    <t>Tonsuya ES</t>
  </si>
  <si>
    <t>Col. Ramon Camus Integrated School</t>
  </si>
  <si>
    <t>Concepcion ES</t>
  </si>
  <si>
    <t>Dela Paz ES</t>
  </si>
  <si>
    <t>Muzon ES</t>
  </si>
  <si>
    <t>Niugan ES</t>
  </si>
  <si>
    <t>Bagong Lote ES</t>
  </si>
  <si>
    <t>Potrero ES I</t>
  </si>
  <si>
    <t>Tinajeros ES</t>
  </si>
  <si>
    <t>Tinajeros ES I</t>
  </si>
  <si>
    <t>Acacia ES</t>
  </si>
  <si>
    <t>Catmon IS</t>
  </si>
  <si>
    <t>Epifanio de los Santos ES</t>
  </si>
  <si>
    <t>Maysilo ES</t>
  </si>
  <si>
    <t>Malabon NHS</t>
  </si>
  <si>
    <t>Tañong NHS</t>
  </si>
  <si>
    <t>Potrero NHS</t>
  </si>
  <si>
    <t>Tugatog NHS</t>
  </si>
  <si>
    <t>Tinajeros NHS</t>
  </si>
  <si>
    <t>Longos NHS</t>
  </si>
  <si>
    <t>Malabon NHS - Concepcion Voc-Tech Annex</t>
  </si>
  <si>
    <t>Tinajeros NHS - Acacia Annex</t>
  </si>
  <si>
    <t>Tanong IS</t>
  </si>
  <si>
    <t>Division Total (12) Schools:</t>
  </si>
  <si>
    <t>Division Total (28) Schools:</t>
  </si>
  <si>
    <t xml:space="preserve">TEACHING PERSONNEL </t>
  </si>
  <si>
    <t>TEACHERS WITH PRE SCHOOL ITEM</t>
  </si>
  <si>
    <t>KINDER (REGULAR VOLUNTEER)</t>
  </si>
  <si>
    <t>TOTAL NUMBER OF TEACHERS</t>
  </si>
  <si>
    <t>TEACHER III</t>
  </si>
  <si>
    <t>TEACHER II</t>
  </si>
  <si>
    <t>TEACHER I</t>
  </si>
  <si>
    <t>SPET I</t>
  </si>
  <si>
    <t>MOBILE TEACHER (ALS)</t>
  </si>
  <si>
    <t xml:space="preserve">TOTAL </t>
  </si>
  <si>
    <t>PRINCIPAL IV</t>
  </si>
  <si>
    <t>PRINCIPAL III</t>
  </si>
  <si>
    <t>PRINCIPAL II</t>
  </si>
  <si>
    <t>DISTRICT SUPERVISOR</t>
  </si>
  <si>
    <t>HEAD TEACHER VI</t>
  </si>
  <si>
    <t>HEAD TEACHER V</t>
  </si>
  <si>
    <t>HEAD TEACHER IV</t>
  </si>
  <si>
    <t>HEAD TEACHER III</t>
  </si>
  <si>
    <t>HEAD TEACHER II</t>
  </si>
  <si>
    <t>HEAD TEACHER I</t>
  </si>
  <si>
    <t>LIBRARIAN II</t>
  </si>
  <si>
    <t>MALE</t>
  </si>
  <si>
    <t>FEMALE</t>
  </si>
  <si>
    <t>GRAND TOTAL (KINDER - 4TH YEAR HS)</t>
  </si>
  <si>
    <t>MASTER TEACHER II</t>
  </si>
  <si>
    <t>MASTER TEACHER I</t>
  </si>
  <si>
    <t>PRINCIPAL 1</t>
  </si>
  <si>
    <t>GUIDANCE COUNCELOR III</t>
  </si>
  <si>
    <t>ADMINISTRATIVE ASSISTANT III (BOOKKEEPER)</t>
  </si>
  <si>
    <t>ADMINISTRATIVE ASSITANT II (DISBURSING)</t>
  </si>
  <si>
    <t>ADMIN AID IV (CLERK II)</t>
  </si>
  <si>
    <t>ADMIN AID II (CLERK I)</t>
  </si>
  <si>
    <t>ADMIN AID II (DRIVER)</t>
  </si>
  <si>
    <t>ADMIN AID I (UTILITY)</t>
  </si>
  <si>
    <t>TOTAL NON-TEACHING POSITION</t>
  </si>
  <si>
    <t>NUMBER OF TEACHING ITEM PER POSITION TITLE (NON-TEACHING POSITION)</t>
  </si>
  <si>
    <t>Col. Ramon Camus IS</t>
  </si>
  <si>
    <t>MNHS- Concepcion Voc-Tech Annex</t>
  </si>
  <si>
    <t>NUMBER OF TEACHING ITEM PER POSITION TITLE ( TEACHING POSITION)</t>
  </si>
  <si>
    <t>NON ADVISORY /FLOATING TEACHERS/ SPECIAL ASSIGNMENT</t>
  </si>
  <si>
    <t>MOBILE TEACHER</t>
  </si>
  <si>
    <t>SPED TEACHER</t>
  </si>
  <si>
    <t>TEACHERS RESIGNED/RETIRED WITHOUT REPLACEMENT</t>
  </si>
  <si>
    <r>
      <t xml:space="preserve">TEACHERS TRANSFERRED ASSIGNED </t>
    </r>
    <r>
      <rPr>
        <b/>
        <sz val="11"/>
        <color indexed="8"/>
        <rFont val="Calibri"/>
        <family val="2"/>
      </rPr>
      <t>"TO /FROM"</t>
    </r>
    <r>
      <rPr>
        <sz val="11"/>
        <color indexed="8"/>
        <rFont val="Calibri"/>
        <family val="2"/>
      </rPr>
      <t>OTHER SCHOOLS/OFFICES</t>
    </r>
  </si>
  <si>
    <t xml:space="preserve">DIVISION OF MALABON CITY </t>
  </si>
  <si>
    <t>ACADEMIC CLASSROOM</t>
  </si>
  <si>
    <t xml:space="preserve">EXISTING NUMBER OF INSTRUCTIONAL ROOMS </t>
  </si>
  <si>
    <t>STANDARD</t>
  </si>
  <si>
    <t>COMPLETE</t>
  </si>
  <si>
    <t>INCOMPLETE</t>
  </si>
  <si>
    <t>NON STANDARD/MAKESHIFT ROOMS</t>
  </si>
  <si>
    <t>SCIENCE LABORATORIES</t>
  </si>
  <si>
    <t>INDUSTRIAL ARTS/WORKSHOP ROOMS</t>
  </si>
  <si>
    <t>COMPUTER ROOMS</t>
  </si>
  <si>
    <t>NOT CURRENTLY USED</t>
  </si>
  <si>
    <t>USED FOR PRE SCHOOL  CLASSES</t>
  </si>
  <si>
    <t>USED FOR SPED CLASSES</t>
  </si>
  <si>
    <t xml:space="preserve">EXISTING NUMBER OF NON-INSTRUCTIONAL ROOMS </t>
  </si>
  <si>
    <t>OFFICES</t>
  </si>
  <si>
    <t>OTHER USES</t>
  </si>
  <si>
    <t>EXISTING NUMBER OF ROOMS IN THE SCHOOL BY FUNDING SOURCE</t>
  </si>
  <si>
    <t xml:space="preserve">INSTRUCTIONAL </t>
  </si>
  <si>
    <t>NON INSTRUCTIONAL</t>
  </si>
  <si>
    <t>PRIVATE SECTOR</t>
  </si>
  <si>
    <t>FOREIGN FUNDS</t>
  </si>
  <si>
    <t>CONGRESS</t>
  </si>
  <si>
    <t>PTA</t>
  </si>
  <si>
    <t>LGU/SEF</t>
  </si>
  <si>
    <t>DEPED BUDGET</t>
  </si>
  <si>
    <t>DEPED WITH COUNTER PART FUNDS</t>
  </si>
  <si>
    <t>NUMBER OF ONGOING CONSTRUCTION BY FUNDING SOURCE</t>
  </si>
  <si>
    <t>NUMBER OF INSTRUCTIONAL AND NON INSTRUCTIONAL ROOMS NEEDING REPAIR</t>
  </si>
  <si>
    <t>TYPE OF REPAIR</t>
  </si>
  <si>
    <t>MAJOR</t>
  </si>
  <si>
    <t>INSTRUCTIONAL</t>
  </si>
  <si>
    <t>NON-INSTRUCTIONAL</t>
  </si>
  <si>
    <t>MINOR</t>
  </si>
  <si>
    <t xml:space="preserve">BUILDABLE SPACE FOR ADDITIONAL 7X9 </t>
  </si>
  <si>
    <t>DOES  SCHOOL HAVE SPACE FOR ADDITIONAL 7X9 CLASSROOMS?</t>
  </si>
  <si>
    <t>IF YES, HOW MANY ADDITIONAL 7X9 CLASSROOMS CAN BE CONSTRUCTED</t>
  </si>
  <si>
    <t>YES/NO</t>
  </si>
  <si>
    <t>CONDEMNED</t>
  </si>
  <si>
    <t>CONDEMNABLE</t>
  </si>
  <si>
    <t>EXISTING NUMBER OF CONDEMNABLE CLASSROOMS</t>
  </si>
  <si>
    <t>EXISTING CLASSROOM FURNITURES</t>
  </si>
  <si>
    <t>KINDERGARTEN</t>
  </si>
  <si>
    <t>DESKS</t>
  </si>
  <si>
    <t xml:space="preserve"> </t>
  </si>
  <si>
    <t xml:space="preserve">ELEMENTARY </t>
  </si>
  <si>
    <t>SECONDRY</t>
  </si>
  <si>
    <t>EXISTING NUMBER OF TOILET BOWLS</t>
  </si>
  <si>
    <t>TOILET BOWLS</t>
  </si>
  <si>
    <t>BOYS TOILET BOWLS</t>
  </si>
  <si>
    <t>GIRLS TOILET BOWLS</t>
  </si>
  <si>
    <t>SHARED (GIRLS/BOYS)</t>
  </si>
  <si>
    <t>USED BY PUPILS</t>
  </si>
  <si>
    <t>USED BY PERSONNEL</t>
  </si>
  <si>
    <t>EXISTING NUMBER OF URINALS</t>
  </si>
  <si>
    <t>URINALS</t>
  </si>
  <si>
    <t>URINAL INDIVIDUAL</t>
  </si>
  <si>
    <t>URINAL TROUGH</t>
  </si>
  <si>
    <t>AVAILABILITY OF WATER SUPPLY</t>
  </si>
  <si>
    <t>WATER SUPPLY SOURCES</t>
  </si>
  <si>
    <t>LOCAL PIPED WATER SUPPLY</t>
  </si>
  <si>
    <t>NATURAL SOURCE</t>
  </si>
  <si>
    <t>WATER WELL/DEEPWELL</t>
  </si>
  <si>
    <t>RAINWATER CATCHMENTS</t>
  </si>
  <si>
    <t xml:space="preserve">WITHOUT AVAILABLE WATER SUPPLY </t>
  </si>
  <si>
    <t>CHAIR/ARM-CHAIRS</t>
  </si>
  <si>
    <t>SCH ID</t>
  </si>
  <si>
    <t>SCHOOL NAME</t>
  </si>
  <si>
    <t xml:space="preserve"> H.E. ROOMS</t>
  </si>
  <si>
    <t>SY 2013 - 2014</t>
  </si>
  <si>
    <t>REPORT ON NUMBER OF TEACHING PERSONNEL</t>
  </si>
  <si>
    <t>REPORT ON BASIC EDUCATIONAL FACILITIES AND SCHOOL FURNITURE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</si>
</sst>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0_)"/>
    <numFmt numFmtId="166" formatCode="_-* #,##0_-;\-* #,##0_-;_-* &quot;-&quot;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0"/>
    </font>
    <font>
      <sz val="8"/>
      <name val="Tahoma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38" fontId="8" fillId="20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10" fontId="8" fillId="22" borderId="6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5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2" borderId="8" applyNumberFormat="0" applyFont="0" applyAlignment="0" applyProtection="0"/>
    <xf numFmtId="0" fontId="5" fillId="22" borderId="8" applyNumberFormat="0" applyFont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0" borderId="11" xfId="0" applyFill="1" applyBorder="1" applyAlignment="1">
      <alignment horizontal="center"/>
    </xf>
    <xf numFmtId="0" fontId="0" fillId="20" borderId="11" xfId="0" applyFill="1" applyBorder="1" applyAlignment="1">
      <alignment horizontal="center" vertical="center"/>
    </xf>
    <xf numFmtId="0" fontId="0" fillId="20" borderId="6" xfId="0" applyFill="1" applyBorder="1" applyAlignment="1">
      <alignment horizontal="center"/>
    </xf>
    <xf numFmtId="0" fontId="0" fillId="20" borderId="6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NumberFormat="1" applyAlignment="1">
      <alignment/>
    </xf>
    <xf numFmtId="0" fontId="8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8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0" fillId="0" borderId="16" xfId="0" applyFont="1" applyBorder="1" applyAlignment="1">
      <alignment horizontal="right" vertical="center" wrapText="1"/>
    </xf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right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0" fillId="15" borderId="6" xfId="0" applyFill="1" applyBorder="1" applyAlignment="1">
      <alignment horizontal="center" vertical="center" wrapText="1"/>
    </xf>
    <xf numFmtId="0" fontId="0" fillId="15" borderId="6" xfId="0" applyFill="1" applyBorder="1" applyAlignment="1">
      <alignment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6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0" fillId="10" borderId="18" xfId="0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 wrapText="1"/>
    </xf>
    <xf numFmtId="0" fontId="20" fillId="0" borderId="21" xfId="0" applyFont="1" applyBorder="1" applyAlignment="1">
      <alignment horizontal="right" vertical="center" wrapText="1"/>
    </xf>
    <xf numFmtId="0" fontId="20" fillId="0" borderId="22" xfId="0" applyFont="1" applyBorder="1" applyAlignment="1">
      <alignment horizontal="right" vertical="center" wrapText="1"/>
    </xf>
    <xf numFmtId="0" fontId="0" fillId="2" borderId="23" xfId="0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/>
    </xf>
    <xf numFmtId="0" fontId="24" fillId="0" borderId="24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20" borderId="25" xfId="0" applyFont="1" applyFill="1" applyBorder="1" applyAlignment="1">
      <alignment horizontal="center"/>
    </xf>
    <xf numFmtId="0" fontId="25" fillId="20" borderId="6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20" borderId="24" xfId="0" applyFont="1" applyFill="1" applyBorder="1" applyAlignment="1">
      <alignment horizontal="center"/>
    </xf>
    <xf numFmtId="0" fontId="25" fillId="20" borderId="2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20" borderId="23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left" vertical="center"/>
    </xf>
    <xf numFmtId="0" fontId="25" fillId="0" borderId="6" xfId="0" applyNumberFormat="1" applyFont="1" applyBorder="1" applyAlignment="1">
      <alignment horizontal="left" vertical="center"/>
    </xf>
    <xf numFmtId="0" fontId="25" fillId="0" borderId="24" xfId="0" applyNumberFormat="1" applyFont="1" applyBorder="1" applyAlignment="1">
      <alignment horizontal="center"/>
    </xf>
    <xf numFmtId="0" fontId="25" fillId="0" borderId="6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/>
    </xf>
    <xf numFmtId="0" fontId="25" fillId="0" borderId="0" xfId="0" applyNumberFormat="1" applyFont="1" applyAlignment="1">
      <alignment/>
    </xf>
    <xf numFmtId="0" fontId="24" fillId="0" borderId="15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23" xfId="0" applyFont="1" applyBorder="1" applyAlignment="1">
      <alignment horizontal="center"/>
    </xf>
    <xf numFmtId="0" fontId="25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center"/>
    </xf>
    <xf numFmtId="0" fontId="25" fillId="0" borderId="6" xfId="0" applyFont="1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5" fillId="23" borderId="6" xfId="0" applyFont="1" applyFill="1" applyBorder="1" applyAlignment="1">
      <alignment horizontal="center" vertical="center"/>
    </xf>
    <xf numFmtId="0" fontId="0" fillId="20" borderId="26" xfId="0" applyFill="1" applyBorder="1" applyAlignment="1">
      <alignment horizontal="center" vertical="center" wrapText="1"/>
    </xf>
    <xf numFmtId="0" fontId="0" fillId="20" borderId="27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20" fillId="23" borderId="6" xfId="0" applyFont="1" applyFill="1" applyBorder="1" applyAlignment="1">
      <alignment horizontal="right" vertical="center" wrapText="1"/>
    </xf>
    <xf numFmtId="0" fontId="25" fillId="23" borderId="6" xfId="0" applyFont="1" applyFill="1" applyBorder="1" applyAlignment="1">
      <alignment/>
    </xf>
    <xf numFmtId="0" fontId="25" fillId="23" borderId="6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5" fillId="0" borderId="24" xfId="0" applyFont="1" applyBorder="1" applyAlignment="1">
      <alignment horizontal="center"/>
    </xf>
    <xf numFmtId="0" fontId="25" fillId="0" borderId="6" xfId="0" applyFont="1" applyBorder="1" applyAlignment="1">
      <alignment/>
    </xf>
    <xf numFmtId="0" fontId="25" fillId="0" borderId="0" xfId="0" applyFont="1" applyAlignment="1">
      <alignment horizontal="left" vertical="center"/>
    </xf>
    <xf numFmtId="0" fontId="26" fillId="3" borderId="6" xfId="0" applyFont="1" applyFill="1" applyBorder="1" applyAlignment="1">
      <alignment horizontal="center" vertical="center"/>
    </xf>
    <xf numFmtId="0" fontId="26" fillId="22" borderId="6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5" fillId="20" borderId="6" xfId="0" applyNumberFormat="1" applyFont="1" applyFill="1" applyBorder="1" applyAlignment="1">
      <alignment/>
    </xf>
    <xf numFmtId="0" fontId="24" fillId="20" borderId="6" xfId="0" applyNumberFormat="1" applyFont="1" applyFill="1" applyBorder="1" applyAlignment="1">
      <alignment/>
    </xf>
    <xf numFmtId="0" fontId="25" fillId="20" borderId="6" xfId="0" applyFont="1" applyFill="1" applyBorder="1" applyAlignment="1">
      <alignment/>
    </xf>
    <xf numFmtId="0" fontId="24" fillId="20" borderId="6" xfId="0" applyFont="1" applyFill="1" applyBorder="1" applyAlignment="1">
      <alignment/>
    </xf>
    <xf numFmtId="0" fontId="20" fillId="20" borderId="6" xfId="0" applyFont="1" applyFill="1" applyBorder="1" applyAlignment="1">
      <alignment vertical="center" wrapText="1"/>
    </xf>
    <xf numFmtId="0" fontId="20" fillId="20" borderId="28" xfId="0" applyFont="1" applyFill="1" applyBorder="1" applyAlignment="1">
      <alignment vertical="center" wrapText="1"/>
    </xf>
    <xf numFmtId="0" fontId="26" fillId="0" borderId="6" xfId="0" applyNumberFormat="1" applyFont="1" applyFill="1" applyBorder="1" applyAlignment="1" applyProtection="1">
      <alignment horizontal="center" vertical="center" wrapText="1"/>
      <protection/>
    </xf>
    <xf numFmtId="0" fontId="26" fillId="0" borderId="6" xfId="0" applyFont="1" applyBorder="1" applyAlignment="1">
      <alignment horizontal="left" vertical="center" wrapText="1"/>
    </xf>
    <xf numFmtId="0" fontId="28" fillId="23" borderId="6" xfId="0" applyFont="1" applyFill="1" applyBorder="1" applyAlignment="1">
      <alignment horizontal="right" vertical="center" wrapText="1"/>
    </xf>
    <xf numFmtId="0" fontId="0" fillId="20" borderId="26" xfId="0" applyFill="1" applyBorder="1" applyAlignment="1">
      <alignment horizontal="center" vertical="center"/>
    </xf>
    <xf numFmtId="0" fontId="0" fillId="20" borderId="27" xfId="0" applyFill="1" applyBorder="1" applyAlignment="1">
      <alignment horizontal="center" vertical="center"/>
    </xf>
    <xf numFmtId="0" fontId="20" fillId="0" borderId="6" xfId="0" applyFont="1" applyBorder="1" applyAlignment="1">
      <alignment horizontal="right" vertical="center" wrapText="1"/>
    </xf>
    <xf numFmtId="0" fontId="0" fillId="15" borderId="6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8" fillId="20" borderId="6" xfId="0" applyFont="1" applyFill="1" applyBorder="1" applyAlignment="1">
      <alignment horizontal="center" vertical="center" wrapText="1"/>
    </xf>
    <xf numFmtId="0" fontId="25" fillId="20" borderId="29" xfId="0" applyFont="1" applyFill="1" applyBorder="1" applyAlignment="1">
      <alignment horizontal="center" vertical="center"/>
    </xf>
    <xf numFmtId="0" fontId="25" fillId="20" borderId="30" xfId="0" applyFont="1" applyFill="1" applyBorder="1" applyAlignment="1">
      <alignment horizontal="center" vertical="center"/>
    </xf>
    <xf numFmtId="0" fontId="25" fillId="20" borderId="26" xfId="0" applyFont="1" applyFill="1" applyBorder="1" applyAlignment="1">
      <alignment horizontal="center" vertical="center"/>
    </xf>
    <xf numFmtId="0" fontId="25" fillId="20" borderId="27" xfId="0" applyFont="1" applyFill="1" applyBorder="1" applyAlignment="1">
      <alignment horizontal="center" vertical="center"/>
    </xf>
    <xf numFmtId="0" fontId="25" fillId="20" borderId="6" xfId="0" applyFont="1" applyFill="1" applyBorder="1" applyAlignment="1">
      <alignment horizontal="center" vertical="center"/>
    </xf>
    <xf numFmtId="0" fontId="26" fillId="22" borderId="6" xfId="0" applyFont="1" applyFill="1" applyBorder="1" applyAlignment="1">
      <alignment horizontal="center" vertical="center"/>
    </xf>
    <xf numFmtId="0" fontId="26" fillId="22" borderId="6" xfId="0" applyFont="1" applyFill="1" applyBorder="1" applyAlignment="1">
      <alignment horizontal="center" vertical="center" wrapText="1"/>
    </xf>
    <xf numFmtId="0" fontId="24" fillId="22" borderId="6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8" fillId="20" borderId="6" xfId="0" applyFont="1" applyFill="1" applyBorder="1" applyAlignment="1">
      <alignment horizontal="right" vertical="center" wrapText="1"/>
    </xf>
    <xf numFmtId="0" fontId="26" fillId="20" borderId="12" xfId="0" applyFont="1" applyFill="1" applyBorder="1" applyAlignment="1">
      <alignment horizontal="center" vertical="center"/>
    </xf>
    <xf numFmtId="0" fontId="26" fillId="20" borderId="27" xfId="0" applyFont="1" applyFill="1" applyBorder="1" applyAlignment="1">
      <alignment horizontal="center" vertical="center"/>
    </xf>
    <xf numFmtId="0" fontId="26" fillId="20" borderId="31" xfId="0" applyFont="1" applyFill="1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horizontal="center" vertical="center" wrapText="1"/>
    </xf>
    <xf numFmtId="0" fontId="18" fillId="10" borderId="19" xfId="0" applyFont="1" applyFill="1" applyBorder="1" applyAlignment="1">
      <alignment horizontal="center" vertical="center" wrapText="1"/>
    </xf>
    <xf numFmtId="0" fontId="18" fillId="10" borderId="2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2" fillId="0" borderId="0" xfId="0" applyFont="1" applyAlignment="1">
      <alignment vertical="center"/>
    </xf>
  </cellXfs>
  <cellStyles count="14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2 2" xfId="73"/>
    <cellStyle name="Comma 2 3" xfId="74"/>
    <cellStyle name="Comma 3" xfId="75"/>
    <cellStyle name="Comma 3 2" xfId="76"/>
    <cellStyle name="Comma 3 3" xfId="77"/>
    <cellStyle name="Comma 4" xfId="78"/>
    <cellStyle name="Comma 4 2" xfId="79"/>
    <cellStyle name="Comma 4 2 2" xfId="80"/>
    <cellStyle name="Comma 4 2 2 2" xfId="81"/>
    <cellStyle name="Comma 4 2 2 3" xfId="82"/>
    <cellStyle name="Comma 4 3" xfId="83"/>
    <cellStyle name="Comma 4 3 2" xfId="84"/>
    <cellStyle name="Comma 4 3 3" xfId="85"/>
    <cellStyle name="Comma 4 4" xfId="86"/>
    <cellStyle name="Comma 5" xfId="87"/>
    <cellStyle name="Comma 5 2" xfId="88"/>
    <cellStyle name="Comma 5 3" xfId="89"/>
    <cellStyle name="Comma 6" xfId="90"/>
    <cellStyle name="Comma 6 2" xfId="91"/>
    <cellStyle name="Comma 6 3" xfId="92"/>
    <cellStyle name="Comma 7" xfId="93"/>
    <cellStyle name="Comma 8" xfId="94"/>
    <cellStyle name="Currency" xfId="95"/>
    <cellStyle name="Currency [0]" xfId="96"/>
    <cellStyle name="Explanatory Text" xfId="97"/>
    <cellStyle name="Explanatory Text 2" xfId="98"/>
    <cellStyle name="Good" xfId="99"/>
    <cellStyle name="Good 2" xfId="100"/>
    <cellStyle name="Grey" xfId="101"/>
    <cellStyle name="Heading 1" xfId="102"/>
    <cellStyle name="Heading 1 2" xfId="103"/>
    <cellStyle name="Heading 2" xfId="104"/>
    <cellStyle name="Heading 2 2" xfId="105"/>
    <cellStyle name="Heading 3" xfId="106"/>
    <cellStyle name="Heading 3 2" xfId="107"/>
    <cellStyle name="Heading 4" xfId="108"/>
    <cellStyle name="Heading 4 2" xfId="109"/>
    <cellStyle name="Input" xfId="110"/>
    <cellStyle name="Input [yellow]" xfId="111"/>
    <cellStyle name="Input 2" xfId="112"/>
    <cellStyle name="Input 3" xfId="113"/>
    <cellStyle name="Input 4" xfId="114"/>
    <cellStyle name="Input 5" xfId="115"/>
    <cellStyle name="Linked Cell" xfId="116"/>
    <cellStyle name="Linked Cell 2" xfId="117"/>
    <cellStyle name="Neutral" xfId="118"/>
    <cellStyle name="Neutral 2" xfId="119"/>
    <cellStyle name="Normal - Style1" xfId="120"/>
    <cellStyle name="Normal 10" xfId="121"/>
    <cellStyle name="Normal 11" xfId="122"/>
    <cellStyle name="Normal 12" xfId="123"/>
    <cellStyle name="Normal 13" xfId="124"/>
    <cellStyle name="Normal 14" xfId="125"/>
    <cellStyle name="Normal 15" xfId="126"/>
    <cellStyle name="Normal 16" xfId="127"/>
    <cellStyle name="Normal 17" xfId="128"/>
    <cellStyle name="Normal 2" xfId="129"/>
    <cellStyle name="Normal 2 2" xfId="130"/>
    <cellStyle name="Normal 3" xfId="131"/>
    <cellStyle name="Normal 3 2" xfId="132"/>
    <cellStyle name="Normal 4" xfId="133"/>
    <cellStyle name="Normal 5" xfId="134"/>
    <cellStyle name="Normal 5 2" xfId="135"/>
    <cellStyle name="Normal 6" xfId="136"/>
    <cellStyle name="Normal 6 2" xfId="137"/>
    <cellStyle name="Normal 6 2 2" xfId="138"/>
    <cellStyle name="Normal 6 3" xfId="139"/>
    <cellStyle name="Normal 7" xfId="140"/>
    <cellStyle name="Normal 7 2" xfId="141"/>
    <cellStyle name="Normal 8" xfId="142"/>
    <cellStyle name="Normal 9" xfId="143"/>
    <cellStyle name="Note" xfId="144"/>
    <cellStyle name="Note 2" xfId="145"/>
    <cellStyle name="Output" xfId="146"/>
    <cellStyle name="Output 2" xfId="147"/>
    <cellStyle name="Percent" xfId="148"/>
    <cellStyle name="Percent [2]" xfId="149"/>
    <cellStyle name="Percent 2" xfId="150"/>
    <cellStyle name="Title" xfId="151"/>
    <cellStyle name="Title 2" xfId="152"/>
    <cellStyle name="Total" xfId="153"/>
    <cellStyle name="Total 2" xfId="154"/>
    <cellStyle name="Tusental (0)_pldt" xfId="155"/>
    <cellStyle name="Tusental_pldt" xfId="156"/>
    <cellStyle name="Valuta (0)_pldt" xfId="157"/>
    <cellStyle name="Valuta_pldt" xfId="158"/>
    <cellStyle name="Warning Text" xfId="159"/>
    <cellStyle name="Warning Text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LATE%20FOR%202014%20VALIDATION%20as%20of%20Sept%2017,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Sheet6"/>
      <sheetName val="ncr"/>
      <sheetName val="template"/>
      <sheetName val="SITE DEVELOP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Z127"/>
  <sheetViews>
    <sheetView zoomScaleSheetLayoutView="80" zoomScalePageLayoutView="0" workbookViewId="0" topLeftCell="I1">
      <selection activeCell="J13" sqref="J13"/>
    </sheetView>
  </sheetViews>
  <sheetFormatPr defaultColWidth="9.140625" defaultRowHeight="15"/>
  <cols>
    <col min="1" max="1" width="11.140625" style="1" hidden="1" customWidth="1"/>
    <col min="2" max="2" width="13.8515625" style="1" hidden="1" customWidth="1"/>
    <col min="3" max="3" width="14.00390625" style="1" hidden="1" customWidth="1"/>
    <col min="4" max="4" width="14.00390625" style="2" hidden="1" customWidth="1"/>
    <col min="5" max="6" width="15.57421875" style="1" hidden="1" customWidth="1"/>
    <col min="7" max="7" width="23.421875" style="1" hidden="1" customWidth="1"/>
    <col min="8" max="8" width="13.421875" style="3" hidden="1" customWidth="1"/>
    <col min="9" max="9" width="13.421875" style="3" customWidth="1"/>
    <col min="10" max="10" width="27.7109375" style="3" customWidth="1"/>
    <col min="11" max="11" width="11.140625" style="0" customWidth="1"/>
    <col min="12" max="12" width="12.421875" style="0" customWidth="1"/>
    <col min="13" max="14" width="12.00390625" style="0" customWidth="1"/>
    <col min="15" max="15" width="12.57421875" style="0" customWidth="1"/>
    <col min="16" max="16" width="12.00390625" style="0" customWidth="1"/>
    <col min="17" max="17" width="12.140625" style="0" customWidth="1"/>
    <col min="18" max="18" width="12.57421875" style="0" customWidth="1"/>
    <col min="19" max="19" width="12.00390625" style="0" customWidth="1"/>
    <col min="20" max="20" width="10.57421875" style="0" customWidth="1"/>
    <col min="21" max="21" width="12.57421875" style="0" customWidth="1"/>
    <col min="22" max="22" width="12.00390625" style="0" customWidth="1"/>
    <col min="23" max="23" width="10.7109375" style="0" customWidth="1"/>
    <col min="24" max="24" width="12.421875" style="0" customWidth="1"/>
    <col min="25" max="25" width="12.00390625" style="0" customWidth="1"/>
    <col min="26" max="26" width="11.8515625" style="0" customWidth="1"/>
    <col min="27" max="27" width="12.57421875" style="0" customWidth="1"/>
    <col min="28" max="28" width="12.00390625" style="0" customWidth="1"/>
    <col min="29" max="29" width="11.7109375" style="0" customWidth="1"/>
    <col min="30" max="30" width="12.421875" style="0" customWidth="1"/>
    <col min="31" max="31" width="12.00390625" style="0" customWidth="1"/>
    <col min="32" max="32" width="11.421875" style="0" customWidth="1"/>
    <col min="33" max="33" width="12.421875" style="0" customWidth="1"/>
    <col min="34" max="34" width="11.8515625" style="0" customWidth="1"/>
    <col min="35" max="35" width="11.140625" style="0" customWidth="1"/>
    <col min="36" max="36" width="12.421875" style="0" customWidth="1"/>
    <col min="37" max="37" width="12.00390625" style="0" customWidth="1"/>
    <col min="40" max="40" width="9.8515625" style="0" customWidth="1"/>
    <col min="43" max="43" width="12.57421875" style="0" customWidth="1"/>
    <col min="45" max="45" width="8.8515625" style="0" customWidth="1"/>
    <col min="87" max="87" width="16.28125" style="0" bestFit="1" customWidth="1"/>
    <col min="88" max="88" width="16.57421875" style="0" bestFit="1" customWidth="1"/>
    <col min="89" max="89" width="13.140625" style="0" customWidth="1"/>
    <col min="90" max="90" width="15.8515625" style="0" customWidth="1"/>
    <col min="92" max="92" width="8.140625" style="0" customWidth="1"/>
    <col min="94" max="94" width="8.421875" style="0" customWidth="1"/>
    <col min="96" max="96" width="7.8515625" style="0" customWidth="1"/>
    <col min="98" max="98" width="12.421875" style="0" customWidth="1"/>
    <col min="100" max="100" width="12.421875" style="0" customWidth="1"/>
    <col min="102" max="102" width="12.28125" style="0" customWidth="1"/>
    <col min="104" max="104" width="12.28125" style="0" customWidth="1"/>
    <col min="106" max="106" width="11.7109375" style="0" customWidth="1"/>
    <col min="108" max="108" width="12.140625" style="0" customWidth="1"/>
    <col min="110" max="110" width="12.140625" style="0" customWidth="1"/>
    <col min="111" max="112" width="10.00390625" style="0" customWidth="1"/>
    <col min="113" max="113" width="12.57421875" style="0" customWidth="1"/>
    <col min="114" max="114" width="14.140625" style="0" customWidth="1"/>
    <col min="115" max="115" width="11.00390625" style="0" customWidth="1"/>
  </cols>
  <sheetData>
    <row r="1" spans="1:12" ht="21">
      <c r="A1" s="1" t="s">
        <v>0</v>
      </c>
      <c r="I1" s="142" t="s">
        <v>116</v>
      </c>
      <c r="L1" s="1"/>
    </row>
    <row r="2" spans="1:12" ht="15">
      <c r="A2" s="1" t="s">
        <v>1</v>
      </c>
      <c r="H2" s="5"/>
      <c r="I2" s="143"/>
      <c r="J2" s="5"/>
      <c r="L2" s="1"/>
    </row>
    <row r="3" spans="8:10" ht="18.75">
      <c r="H3" s="5"/>
      <c r="I3" s="144" t="s">
        <v>186</v>
      </c>
      <c r="J3" s="5"/>
    </row>
    <row r="4" ht="15" customHeight="1" thickBot="1">
      <c r="I4" s="144" t="s">
        <v>184</v>
      </c>
    </row>
    <row r="5" spans="1:130" s="63" customFormat="1" ht="53.25" customHeight="1">
      <c r="A5" s="113" t="s">
        <v>2</v>
      </c>
      <c r="B5" s="115" t="s">
        <v>3</v>
      </c>
      <c r="C5" s="115" t="s">
        <v>4</v>
      </c>
      <c r="D5" s="61"/>
      <c r="E5" s="62"/>
      <c r="F5" s="62"/>
      <c r="G5" s="117" t="s">
        <v>7</v>
      </c>
      <c r="H5" s="117" t="s">
        <v>8</v>
      </c>
      <c r="I5" s="131" t="s">
        <v>181</v>
      </c>
      <c r="J5" s="131" t="s">
        <v>182</v>
      </c>
      <c r="K5" s="126" t="s">
        <v>118</v>
      </c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2" t="s">
        <v>129</v>
      </c>
      <c r="AM5" s="122"/>
      <c r="AN5" s="122"/>
      <c r="AO5" s="122"/>
      <c r="AP5" s="122"/>
      <c r="AQ5" s="122"/>
      <c r="AR5" s="122"/>
      <c r="AS5" s="120" t="s">
        <v>132</v>
      </c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6" t="s">
        <v>142</v>
      </c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7" t="s">
        <v>143</v>
      </c>
      <c r="CD5" s="127"/>
      <c r="CE5" s="127"/>
      <c r="CF5" s="127"/>
      <c r="CG5" s="127"/>
      <c r="CH5" s="127"/>
      <c r="CI5" s="128" t="s">
        <v>149</v>
      </c>
      <c r="CJ5" s="128"/>
      <c r="CK5" s="129" t="s">
        <v>155</v>
      </c>
      <c r="CL5" s="129"/>
      <c r="CM5" s="120" t="s">
        <v>156</v>
      </c>
      <c r="CN5" s="120"/>
      <c r="CO5" s="120"/>
      <c r="CP5" s="120"/>
      <c r="CQ5" s="120"/>
      <c r="CR5" s="120"/>
      <c r="CS5" s="122" t="s">
        <v>162</v>
      </c>
      <c r="CT5" s="122"/>
      <c r="CU5" s="122"/>
      <c r="CV5" s="122"/>
      <c r="CW5" s="122"/>
      <c r="CX5" s="122"/>
      <c r="CY5" s="122"/>
      <c r="CZ5" s="122"/>
      <c r="DA5" s="126" t="s">
        <v>169</v>
      </c>
      <c r="DB5" s="126"/>
      <c r="DC5" s="126"/>
      <c r="DD5" s="126"/>
      <c r="DE5" s="126"/>
      <c r="DF5" s="126"/>
      <c r="DG5" s="120" t="s">
        <v>173</v>
      </c>
      <c r="DH5" s="120"/>
      <c r="DI5" s="120"/>
      <c r="DJ5" s="120"/>
      <c r="DK5" s="120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</row>
    <row r="6" spans="1:130" s="63" customFormat="1" ht="62.25" customHeight="1">
      <c r="A6" s="114"/>
      <c r="B6" s="116"/>
      <c r="C6" s="116"/>
      <c r="D6" s="64"/>
      <c r="E6" s="62"/>
      <c r="F6" s="62"/>
      <c r="G6" s="117"/>
      <c r="H6" s="117"/>
      <c r="I6" s="132"/>
      <c r="J6" s="132"/>
      <c r="K6" s="124" t="s">
        <v>117</v>
      </c>
      <c r="L6" s="124"/>
      <c r="M6" s="124"/>
      <c r="N6" s="124" t="s">
        <v>123</v>
      </c>
      <c r="O6" s="124"/>
      <c r="P6" s="124"/>
      <c r="Q6" s="124" t="s">
        <v>183</v>
      </c>
      <c r="R6" s="124"/>
      <c r="S6" s="124"/>
      <c r="T6" s="124" t="s">
        <v>124</v>
      </c>
      <c r="U6" s="124"/>
      <c r="V6" s="124"/>
      <c r="W6" s="124" t="s">
        <v>125</v>
      </c>
      <c r="X6" s="124"/>
      <c r="Y6" s="124"/>
      <c r="Z6" s="124" t="s">
        <v>126</v>
      </c>
      <c r="AA6" s="124"/>
      <c r="AB6" s="124"/>
      <c r="AC6" s="124" t="s">
        <v>127</v>
      </c>
      <c r="AD6" s="124"/>
      <c r="AE6" s="124"/>
      <c r="AF6" s="124" t="s">
        <v>128</v>
      </c>
      <c r="AG6" s="124"/>
      <c r="AH6" s="124"/>
      <c r="AI6" s="124" t="s">
        <v>81</v>
      </c>
      <c r="AJ6" s="124"/>
      <c r="AK6" s="124"/>
      <c r="AL6" s="121" t="s">
        <v>25</v>
      </c>
      <c r="AM6" s="121" t="s">
        <v>24</v>
      </c>
      <c r="AN6" s="121" t="s">
        <v>26</v>
      </c>
      <c r="AO6" s="123" t="s">
        <v>130</v>
      </c>
      <c r="AP6" s="121" t="s">
        <v>131</v>
      </c>
      <c r="AQ6" s="121" t="s">
        <v>126</v>
      </c>
      <c r="AR6" s="123" t="s">
        <v>81</v>
      </c>
      <c r="AS6" s="118" t="s">
        <v>140</v>
      </c>
      <c r="AT6" s="118"/>
      <c r="AU6" s="119" t="s">
        <v>141</v>
      </c>
      <c r="AV6" s="119"/>
      <c r="AW6" s="118" t="s">
        <v>139</v>
      </c>
      <c r="AX6" s="118"/>
      <c r="AY6" s="118" t="s">
        <v>138</v>
      </c>
      <c r="AZ6" s="118"/>
      <c r="BA6" s="118" t="s">
        <v>137</v>
      </c>
      <c r="BB6" s="118"/>
      <c r="BC6" s="118" t="s">
        <v>136</v>
      </c>
      <c r="BD6" s="118"/>
      <c r="BE6" s="118" t="s">
        <v>135</v>
      </c>
      <c r="BF6" s="118"/>
      <c r="BG6" s="118" t="s">
        <v>27</v>
      </c>
      <c r="BH6" s="118"/>
      <c r="BI6" s="118" t="s">
        <v>81</v>
      </c>
      <c r="BJ6" s="118"/>
      <c r="BK6" s="125" t="s">
        <v>140</v>
      </c>
      <c r="BL6" s="125"/>
      <c r="BM6" s="124" t="s">
        <v>141</v>
      </c>
      <c r="BN6" s="124"/>
      <c r="BO6" s="125" t="s">
        <v>139</v>
      </c>
      <c r="BP6" s="125"/>
      <c r="BQ6" s="125" t="s">
        <v>138</v>
      </c>
      <c r="BR6" s="125"/>
      <c r="BS6" s="125" t="s">
        <v>137</v>
      </c>
      <c r="BT6" s="125"/>
      <c r="BU6" s="125" t="s">
        <v>136</v>
      </c>
      <c r="BV6" s="125"/>
      <c r="BW6" s="125" t="s">
        <v>135</v>
      </c>
      <c r="BX6" s="125"/>
      <c r="BY6" s="125" t="s">
        <v>27</v>
      </c>
      <c r="BZ6" s="125"/>
      <c r="CA6" s="125" t="s">
        <v>81</v>
      </c>
      <c r="CB6" s="125"/>
      <c r="CC6" s="118" t="s">
        <v>144</v>
      </c>
      <c r="CD6" s="118"/>
      <c r="CE6" s="118"/>
      <c r="CF6" s="118"/>
      <c r="CG6" s="118"/>
      <c r="CH6" s="118"/>
      <c r="CI6" s="121" t="s">
        <v>150</v>
      </c>
      <c r="CJ6" s="121" t="s">
        <v>151</v>
      </c>
      <c r="CK6" s="124" t="s">
        <v>153</v>
      </c>
      <c r="CL6" s="124" t="s">
        <v>154</v>
      </c>
      <c r="CM6" s="118" t="s">
        <v>157</v>
      </c>
      <c r="CN6" s="118"/>
      <c r="CO6" s="118" t="s">
        <v>160</v>
      </c>
      <c r="CP6" s="118"/>
      <c r="CQ6" s="118" t="s">
        <v>161</v>
      </c>
      <c r="CR6" s="118"/>
      <c r="CS6" s="123" t="s">
        <v>163</v>
      </c>
      <c r="CT6" s="123"/>
      <c r="CU6" s="123"/>
      <c r="CV6" s="123"/>
      <c r="CW6" s="123"/>
      <c r="CX6" s="123"/>
      <c r="CY6" s="123"/>
      <c r="CZ6" s="123"/>
      <c r="DA6" s="125" t="s">
        <v>170</v>
      </c>
      <c r="DB6" s="125"/>
      <c r="DC6" s="125"/>
      <c r="DD6" s="125"/>
      <c r="DE6" s="125"/>
      <c r="DF6" s="125"/>
      <c r="DG6" s="118" t="s">
        <v>174</v>
      </c>
      <c r="DH6" s="118"/>
      <c r="DI6" s="118"/>
      <c r="DJ6" s="118"/>
      <c r="DK6" s="118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</row>
    <row r="7" spans="1:130" s="66" customFormat="1" ht="42.75" customHeight="1">
      <c r="A7" s="114"/>
      <c r="B7" s="116"/>
      <c r="C7" s="116"/>
      <c r="D7" s="65" t="s">
        <v>19</v>
      </c>
      <c r="E7" s="62" t="s">
        <v>21</v>
      </c>
      <c r="F7" s="62" t="s">
        <v>22</v>
      </c>
      <c r="G7" s="117"/>
      <c r="H7" s="117"/>
      <c r="I7" s="132"/>
      <c r="J7" s="132"/>
      <c r="K7" s="125" t="s">
        <v>119</v>
      </c>
      <c r="L7" s="125"/>
      <c r="M7" s="124" t="s">
        <v>122</v>
      </c>
      <c r="N7" s="125" t="s">
        <v>119</v>
      </c>
      <c r="O7" s="125"/>
      <c r="P7" s="124" t="s">
        <v>122</v>
      </c>
      <c r="Q7" s="125" t="s">
        <v>119</v>
      </c>
      <c r="R7" s="125"/>
      <c r="S7" s="124" t="s">
        <v>122</v>
      </c>
      <c r="T7" s="125" t="s">
        <v>119</v>
      </c>
      <c r="U7" s="125"/>
      <c r="V7" s="124" t="s">
        <v>122</v>
      </c>
      <c r="W7" s="125" t="s">
        <v>119</v>
      </c>
      <c r="X7" s="125"/>
      <c r="Y7" s="124" t="s">
        <v>122</v>
      </c>
      <c r="Z7" s="125" t="s">
        <v>119</v>
      </c>
      <c r="AA7" s="125"/>
      <c r="AB7" s="124" t="s">
        <v>122</v>
      </c>
      <c r="AC7" s="125" t="s">
        <v>119</v>
      </c>
      <c r="AD7" s="125"/>
      <c r="AE7" s="124" t="s">
        <v>122</v>
      </c>
      <c r="AF7" s="125" t="s">
        <v>119</v>
      </c>
      <c r="AG7" s="125"/>
      <c r="AH7" s="124" t="s">
        <v>122</v>
      </c>
      <c r="AI7" s="125" t="s">
        <v>119</v>
      </c>
      <c r="AJ7" s="125"/>
      <c r="AK7" s="124" t="s">
        <v>122</v>
      </c>
      <c r="AL7" s="121"/>
      <c r="AM7" s="121"/>
      <c r="AN7" s="121"/>
      <c r="AO7" s="123"/>
      <c r="AP7" s="121"/>
      <c r="AQ7" s="121"/>
      <c r="AR7" s="123"/>
      <c r="AS7" s="119" t="s">
        <v>133</v>
      </c>
      <c r="AT7" s="119" t="s">
        <v>134</v>
      </c>
      <c r="AU7" s="119" t="s">
        <v>133</v>
      </c>
      <c r="AV7" s="119" t="s">
        <v>134</v>
      </c>
      <c r="AW7" s="119" t="s">
        <v>133</v>
      </c>
      <c r="AX7" s="119" t="s">
        <v>134</v>
      </c>
      <c r="AY7" s="119" t="s">
        <v>133</v>
      </c>
      <c r="AZ7" s="119" t="s">
        <v>134</v>
      </c>
      <c r="BA7" s="119" t="s">
        <v>133</v>
      </c>
      <c r="BB7" s="119" t="s">
        <v>134</v>
      </c>
      <c r="BC7" s="119" t="s">
        <v>133</v>
      </c>
      <c r="BD7" s="119" t="s">
        <v>134</v>
      </c>
      <c r="BE7" s="119" t="s">
        <v>133</v>
      </c>
      <c r="BF7" s="119" t="s">
        <v>134</v>
      </c>
      <c r="BG7" s="119" t="s">
        <v>133</v>
      </c>
      <c r="BH7" s="119" t="s">
        <v>134</v>
      </c>
      <c r="BI7" s="119" t="s">
        <v>133</v>
      </c>
      <c r="BJ7" s="119" t="s">
        <v>134</v>
      </c>
      <c r="BK7" s="124" t="s">
        <v>133</v>
      </c>
      <c r="BL7" s="124" t="s">
        <v>134</v>
      </c>
      <c r="BM7" s="124" t="s">
        <v>133</v>
      </c>
      <c r="BN7" s="124" t="s">
        <v>134</v>
      </c>
      <c r="BO7" s="124" t="s">
        <v>133</v>
      </c>
      <c r="BP7" s="124" t="s">
        <v>134</v>
      </c>
      <c r="BQ7" s="124" t="s">
        <v>133</v>
      </c>
      <c r="BR7" s="124" t="s">
        <v>134</v>
      </c>
      <c r="BS7" s="124" t="s">
        <v>133</v>
      </c>
      <c r="BT7" s="124" t="s">
        <v>134</v>
      </c>
      <c r="BU7" s="124" t="s">
        <v>133</v>
      </c>
      <c r="BV7" s="124" t="s">
        <v>134</v>
      </c>
      <c r="BW7" s="124" t="s">
        <v>133</v>
      </c>
      <c r="BX7" s="124" t="s">
        <v>134</v>
      </c>
      <c r="BY7" s="124" t="s">
        <v>133</v>
      </c>
      <c r="BZ7" s="124" t="s">
        <v>134</v>
      </c>
      <c r="CA7" s="124" t="s">
        <v>133</v>
      </c>
      <c r="CB7" s="124" t="s">
        <v>134</v>
      </c>
      <c r="CC7" s="118" t="s">
        <v>145</v>
      </c>
      <c r="CD7" s="118"/>
      <c r="CE7" s="118" t="s">
        <v>148</v>
      </c>
      <c r="CF7" s="118"/>
      <c r="CG7" s="118" t="s">
        <v>23</v>
      </c>
      <c r="CH7" s="118"/>
      <c r="CI7" s="121"/>
      <c r="CJ7" s="121"/>
      <c r="CK7" s="124"/>
      <c r="CL7" s="124"/>
      <c r="CM7" s="118" t="s">
        <v>158</v>
      </c>
      <c r="CN7" s="119" t="s">
        <v>180</v>
      </c>
      <c r="CO7" s="118" t="s">
        <v>158</v>
      </c>
      <c r="CP7" s="119" t="s">
        <v>180</v>
      </c>
      <c r="CQ7" s="118" t="s">
        <v>158</v>
      </c>
      <c r="CR7" s="119" t="s">
        <v>180</v>
      </c>
      <c r="CS7" s="121" t="s">
        <v>164</v>
      </c>
      <c r="CT7" s="121"/>
      <c r="CU7" s="121" t="s">
        <v>165</v>
      </c>
      <c r="CV7" s="121"/>
      <c r="CW7" s="121" t="s">
        <v>166</v>
      </c>
      <c r="CX7" s="121"/>
      <c r="CY7" s="123" t="s">
        <v>23</v>
      </c>
      <c r="CZ7" s="123"/>
      <c r="DA7" s="124" t="s">
        <v>171</v>
      </c>
      <c r="DB7" s="124"/>
      <c r="DC7" s="124" t="s">
        <v>172</v>
      </c>
      <c r="DD7" s="124"/>
      <c r="DE7" s="125" t="s">
        <v>23</v>
      </c>
      <c r="DF7" s="125"/>
      <c r="DG7" s="119" t="s">
        <v>175</v>
      </c>
      <c r="DH7" s="119" t="s">
        <v>176</v>
      </c>
      <c r="DI7" s="119" t="s">
        <v>177</v>
      </c>
      <c r="DJ7" s="119" t="s">
        <v>178</v>
      </c>
      <c r="DK7" s="119" t="s">
        <v>179</v>
      </c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</row>
    <row r="8" spans="1:130" s="66" customFormat="1" ht="33.75">
      <c r="A8" s="114"/>
      <c r="B8" s="116"/>
      <c r="C8" s="116"/>
      <c r="D8" s="67"/>
      <c r="E8" s="62"/>
      <c r="F8" s="62"/>
      <c r="G8" s="117"/>
      <c r="H8" s="117"/>
      <c r="I8" s="133"/>
      <c r="J8" s="133"/>
      <c r="K8" s="95" t="s">
        <v>120</v>
      </c>
      <c r="L8" s="95" t="s">
        <v>121</v>
      </c>
      <c r="M8" s="124"/>
      <c r="N8" s="95" t="s">
        <v>120</v>
      </c>
      <c r="O8" s="95" t="s">
        <v>121</v>
      </c>
      <c r="P8" s="124"/>
      <c r="Q8" s="95" t="s">
        <v>120</v>
      </c>
      <c r="R8" s="95" t="s">
        <v>121</v>
      </c>
      <c r="S8" s="124"/>
      <c r="T8" s="95" t="s">
        <v>120</v>
      </c>
      <c r="U8" s="95" t="s">
        <v>121</v>
      </c>
      <c r="V8" s="124"/>
      <c r="W8" s="95" t="s">
        <v>120</v>
      </c>
      <c r="X8" s="95" t="s">
        <v>121</v>
      </c>
      <c r="Y8" s="124"/>
      <c r="Z8" s="95" t="s">
        <v>120</v>
      </c>
      <c r="AA8" s="95" t="s">
        <v>121</v>
      </c>
      <c r="AB8" s="124"/>
      <c r="AC8" s="95" t="s">
        <v>120</v>
      </c>
      <c r="AD8" s="95" t="s">
        <v>121</v>
      </c>
      <c r="AE8" s="124"/>
      <c r="AF8" s="95" t="s">
        <v>120</v>
      </c>
      <c r="AG8" s="95" t="s">
        <v>121</v>
      </c>
      <c r="AH8" s="124"/>
      <c r="AI8" s="95" t="s">
        <v>120</v>
      </c>
      <c r="AJ8" s="95" t="s">
        <v>121</v>
      </c>
      <c r="AK8" s="124"/>
      <c r="AL8" s="121"/>
      <c r="AM8" s="121"/>
      <c r="AN8" s="121"/>
      <c r="AO8" s="123"/>
      <c r="AP8" s="121"/>
      <c r="AQ8" s="121"/>
      <c r="AR8" s="123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93" t="s">
        <v>146</v>
      </c>
      <c r="CD8" s="93" t="s">
        <v>147</v>
      </c>
      <c r="CE8" s="93" t="s">
        <v>146</v>
      </c>
      <c r="CF8" s="93" t="s">
        <v>147</v>
      </c>
      <c r="CG8" s="93" t="s">
        <v>146</v>
      </c>
      <c r="CH8" s="93" t="s">
        <v>147</v>
      </c>
      <c r="CI8" s="92" t="s">
        <v>152</v>
      </c>
      <c r="CJ8" s="121"/>
      <c r="CK8" s="124"/>
      <c r="CL8" s="124"/>
      <c r="CM8" s="118"/>
      <c r="CN8" s="119"/>
      <c r="CO8" s="118"/>
      <c r="CP8" s="119"/>
      <c r="CQ8" s="118"/>
      <c r="CR8" s="119"/>
      <c r="CS8" s="94" t="s">
        <v>167</v>
      </c>
      <c r="CT8" s="94" t="s">
        <v>168</v>
      </c>
      <c r="CU8" s="94" t="s">
        <v>167</v>
      </c>
      <c r="CV8" s="94" t="s">
        <v>168</v>
      </c>
      <c r="CW8" s="94" t="s">
        <v>167</v>
      </c>
      <c r="CX8" s="94" t="s">
        <v>168</v>
      </c>
      <c r="CY8" s="94" t="s">
        <v>167</v>
      </c>
      <c r="CZ8" s="94" t="s">
        <v>168</v>
      </c>
      <c r="DA8" s="95" t="s">
        <v>167</v>
      </c>
      <c r="DB8" s="95" t="s">
        <v>168</v>
      </c>
      <c r="DC8" s="95" t="s">
        <v>167</v>
      </c>
      <c r="DD8" s="95" t="s">
        <v>168</v>
      </c>
      <c r="DE8" s="95" t="s">
        <v>167</v>
      </c>
      <c r="DF8" s="95" t="s">
        <v>168</v>
      </c>
      <c r="DG8" s="119"/>
      <c r="DH8" s="119"/>
      <c r="DI8" s="119"/>
      <c r="DJ8" s="119"/>
      <c r="DK8" s="119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</row>
    <row r="9" spans="1:115" s="73" customFormat="1" ht="15" customHeight="1">
      <c r="A9" s="68" t="s">
        <v>28</v>
      </c>
      <c r="B9" s="69" t="s">
        <v>29</v>
      </c>
      <c r="C9" s="69" t="s">
        <v>30</v>
      </c>
      <c r="D9" s="70"/>
      <c r="E9" s="69"/>
      <c r="F9" s="69"/>
      <c r="G9" s="69" t="s">
        <v>32</v>
      </c>
      <c r="H9" s="71">
        <v>0</v>
      </c>
      <c r="I9" s="104">
        <v>136828</v>
      </c>
      <c r="J9" s="105" t="s">
        <v>40</v>
      </c>
      <c r="K9" s="69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98">
        <f>K9+N9+Q9+T9+W9+Z9+AC9+AF9</f>
        <v>0</v>
      </c>
      <c r="AJ9" s="98">
        <f>L9+O9+R9+U9+X9+AA9+AD9+AG9</f>
        <v>0</v>
      </c>
      <c r="AK9" s="98">
        <f>M9+P9+S9+V9+Y9+AB9+AE9+AH9</f>
        <v>0</v>
      </c>
      <c r="AL9" s="72"/>
      <c r="AM9" s="72"/>
      <c r="AN9" s="72"/>
      <c r="AO9" s="72"/>
      <c r="AP9" s="72"/>
      <c r="AQ9" s="72"/>
      <c r="AR9" s="98">
        <f>AL9+AM9+AN9+AO9+AP9+AQ9</f>
        <v>0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98">
        <f>AS9+AU9+AW9+AY9+BA9+BC9+BE9+BG9</f>
        <v>0</v>
      </c>
      <c r="BJ9" s="98">
        <f>AT9+AV9+AX9+AZ9+BB9+BD9+BF9+BH9</f>
        <v>0</v>
      </c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98">
        <f>BK9+BM9+BO9+BQ9+BS9+BU9+BW9+BY9</f>
        <v>0</v>
      </c>
      <c r="CB9" s="98">
        <f>BL9+BN9+BP9+BR9+BT9+BV9+BX9+BZ9</f>
        <v>0</v>
      </c>
      <c r="CC9" s="72"/>
      <c r="CD9" s="72"/>
      <c r="CE9" s="72"/>
      <c r="CF9" s="72"/>
      <c r="CG9" s="98">
        <f>CC9+CE9</f>
        <v>0</v>
      </c>
      <c r="CH9" s="98">
        <f>CD9+CF9</f>
        <v>0</v>
      </c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98">
        <f>CS9+CU9+CW9</f>
        <v>0</v>
      </c>
      <c r="CZ9" s="98">
        <f>CT9+CV9+CX9</f>
        <v>0</v>
      </c>
      <c r="DA9" s="72"/>
      <c r="DB9" s="72"/>
      <c r="DC9" s="72"/>
      <c r="DD9" s="72"/>
      <c r="DE9" s="98">
        <f>DA9+DC9</f>
        <v>0</v>
      </c>
      <c r="DF9" s="98">
        <f>DB9+DD9</f>
        <v>0</v>
      </c>
      <c r="DG9" s="72"/>
      <c r="DH9" s="72"/>
      <c r="DI9" s="72"/>
      <c r="DJ9" s="72"/>
      <c r="DK9" s="72"/>
    </row>
    <row r="10" spans="1:115" s="73" customFormat="1" ht="15" customHeight="1">
      <c r="A10" s="68" t="s">
        <v>28</v>
      </c>
      <c r="B10" s="69" t="s">
        <v>29</v>
      </c>
      <c r="C10" s="69" t="s">
        <v>30</v>
      </c>
      <c r="D10" s="70"/>
      <c r="E10" s="69"/>
      <c r="F10" s="69"/>
      <c r="G10" s="69" t="s">
        <v>32</v>
      </c>
      <c r="H10" s="71">
        <v>0</v>
      </c>
      <c r="I10" s="104">
        <v>136829</v>
      </c>
      <c r="J10" s="105" t="s">
        <v>41</v>
      </c>
      <c r="K10" s="6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98">
        <f aca="true" t="shared" si="0" ref="AI10:AI50">K10+N10+Q10+T10+W10+Z10+AC10+AF10</f>
        <v>0</v>
      </c>
      <c r="AJ10" s="98">
        <f aca="true" t="shared" si="1" ref="AJ10:AJ50">L10+O10+R10+U10+X10+AA10+AD10+AG10</f>
        <v>0</v>
      </c>
      <c r="AK10" s="98">
        <f aca="true" t="shared" si="2" ref="AK10:AK50">M10+P10+S10+V10+Y10+AB10+AE10+AH10</f>
        <v>0</v>
      </c>
      <c r="AL10" s="72"/>
      <c r="AM10" s="72"/>
      <c r="AN10" s="72"/>
      <c r="AO10" s="72"/>
      <c r="AP10" s="72"/>
      <c r="AQ10" s="72"/>
      <c r="AR10" s="98">
        <f aca="true" t="shared" si="3" ref="AR10:AR51">AL10+AM10+AN10+AO10+AP10+AQ10</f>
        <v>0</v>
      </c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98">
        <f aca="true" t="shared" si="4" ref="BI10:BI50">AS10+AU10+AW10+AY10+BA10+BC10+BE10+BG10</f>
        <v>0</v>
      </c>
      <c r="BJ10" s="98">
        <f aca="true" t="shared" si="5" ref="BJ10:BJ50">AT10+AV10+AX10+AZ10+BB10+BD10+BF10+BH10</f>
        <v>0</v>
      </c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98">
        <f aca="true" t="shared" si="6" ref="CA10:CA50">BK10+BM10+BO10+BQ10+BS10+BU10+BW10+BY10</f>
        <v>0</v>
      </c>
      <c r="CB10" s="98">
        <f aca="true" t="shared" si="7" ref="CB10:CB50">BL10+BN10+BP10+BR10+BT10+BV10+BX10+BZ10</f>
        <v>0</v>
      </c>
      <c r="CC10" s="72"/>
      <c r="CD10" s="72"/>
      <c r="CE10" s="72"/>
      <c r="CF10" s="72"/>
      <c r="CG10" s="98">
        <f aca="true" t="shared" si="8" ref="CG10:CG50">CC10+CE10</f>
        <v>0</v>
      </c>
      <c r="CH10" s="98">
        <f aca="true" t="shared" si="9" ref="CH10:CH50">CD10+CF10</f>
        <v>0</v>
      </c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98">
        <f aca="true" t="shared" si="10" ref="CY10:CY36">CS10+CU10+CW10</f>
        <v>0</v>
      </c>
      <c r="CZ10" s="98">
        <f aca="true" t="shared" si="11" ref="CZ10:CZ36">CT10+CV10+CX10</f>
        <v>0</v>
      </c>
      <c r="DA10" s="72"/>
      <c r="DB10" s="72"/>
      <c r="DC10" s="72"/>
      <c r="DD10" s="72"/>
      <c r="DE10" s="98">
        <f aca="true" t="shared" si="12" ref="DE10:DE36">DA10+DC10</f>
        <v>0</v>
      </c>
      <c r="DF10" s="98">
        <f aca="true" t="shared" si="13" ref="DF10:DF36">DB10+DD10</f>
        <v>0</v>
      </c>
      <c r="DG10" s="72"/>
      <c r="DH10" s="72"/>
      <c r="DI10" s="72"/>
      <c r="DJ10" s="72"/>
      <c r="DK10" s="72"/>
    </row>
    <row r="11" spans="1:115" s="73" customFormat="1" ht="15" customHeight="1">
      <c r="A11" s="68" t="s">
        <v>28</v>
      </c>
      <c r="B11" s="69" t="s">
        <v>29</v>
      </c>
      <c r="C11" s="69" t="s">
        <v>30</v>
      </c>
      <c r="D11" s="70"/>
      <c r="E11" s="69"/>
      <c r="F11" s="69"/>
      <c r="G11" s="69" t="s">
        <v>32</v>
      </c>
      <c r="H11" s="71">
        <v>0</v>
      </c>
      <c r="I11" s="104">
        <v>136830</v>
      </c>
      <c r="J11" s="105" t="s">
        <v>31</v>
      </c>
      <c r="K11" s="69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98">
        <f t="shared" si="0"/>
        <v>0</v>
      </c>
      <c r="AJ11" s="98">
        <f t="shared" si="1"/>
        <v>0</v>
      </c>
      <c r="AK11" s="98">
        <f t="shared" si="2"/>
        <v>0</v>
      </c>
      <c r="AL11" s="72"/>
      <c r="AM11" s="72"/>
      <c r="AN11" s="72"/>
      <c r="AO11" s="72"/>
      <c r="AP11" s="72"/>
      <c r="AQ11" s="72"/>
      <c r="AR11" s="98">
        <f t="shared" si="3"/>
        <v>0</v>
      </c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98">
        <f t="shared" si="4"/>
        <v>0</v>
      </c>
      <c r="BJ11" s="98">
        <f t="shared" si="5"/>
        <v>0</v>
      </c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98">
        <f t="shared" si="6"/>
        <v>0</v>
      </c>
      <c r="CB11" s="98">
        <f t="shared" si="7"/>
        <v>0</v>
      </c>
      <c r="CC11" s="72"/>
      <c r="CD11" s="72"/>
      <c r="CE11" s="72"/>
      <c r="CF11" s="72"/>
      <c r="CG11" s="98">
        <f t="shared" si="8"/>
        <v>0</v>
      </c>
      <c r="CH11" s="98">
        <f t="shared" si="9"/>
        <v>0</v>
      </c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98">
        <f t="shared" si="10"/>
        <v>0</v>
      </c>
      <c r="CZ11" s="98">
        <f t="shared" si="11"/>
        <v>0</v>
      </c>
      <c r="DA11" s="72"/>
      <c r="DB11" s="72"/>
      <c r="DC11" s="72"/>
      <c r="DD11" s="72"/>
      <c r="DE11" s="98">
        <f t="shared" si="12"/>
        <v>0</v>
      </c>
      <c r="DF11" s="98">
        <f t="shared" si="13"/>
        <v>0</v>
      </c>
      <c r="DG11" s="72"/>
      <c r="DH11" s="72"/>
      <c r="DI11" s="72"/>
      <c r="DJ11" s="72"/>
      <c r="DK11" s="72"/>
    </row>
    <row r="12" spans="1:115" s="73" customFormat="1" ht="15" customHeight="1">
      <c r="A12" s="68" t="s">
        <v>28</v>
      </c>
      <c r="B12" s="69" t="s">
        <v>29</v>
      </c>
      <c r="C12" s="69" t="s">
        <v>30</v>
      </c>
      <c r="D12" s="70"/>
      <c r="E12" s="69"/>
      <c r="F12" s="69"/>
      <c r="G12" s="69" t="s">
        <v>32</v>
      </c>
      <c r="H12" s="71">
        <v>0</v>
      </c>
      <c r="I12" s="104">
        <v>136831</v>
      </c>
      <c r="J12" s="105" t="s">
        <v>33</v>
      </c>
      <c r="K12" s="69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98">
        <f t="shared" si="0"/>
        <v>0</v>
      </c>
      <c r="AJ12" s="98">
        <f t="shared" si="1"/>
        <v>0</v>
      </c>
      <c r="AK12" s="98">
        <f t="shared" si="2"/>
        <v>0</v>
      </c>
      <c r="AL12" s="72"/>
      <c r="AM12" s="72"/>
      <c r="AN12" s="72"/>
      <c r="AO12" s="72"/>
      <c r="AP12" s="72"/>
      <c r="AQ12" s="72"/>
      <c r="AR12" s="98">
        <f t="shared" si="3"/>
        <v>0</v>
      </c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98">
        <f t="shared" si="4"/>
        <v>0</v>
      </c>
      <c r="BJ12" s="98">
        <f t="shared" si="5"/>
        <v>0</v>
      </c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98">
        <f t="shared" si="6"/>
        <v>0</v>
      </c>
      <c r="CB12" s="98">
        <f t="shared" si="7"/>
        <v>0</v>
      </c>
      <c r="CC12" s="72"/>
      <c r="CD12" s="72"/>
      <c r="CE12" s="72"/>
      <c r="CF12" s="72"/>
      <c r="CG12" s="98">
        <f t="shared" si="8"/>
        <v>0</v>
      </c>
      <c r="CH12" s="98">
        <f t="shared" si="9"/>
        <v>0</v>
      </c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98">
        <f t="shared" si="10"/>
        <v>0</v>
      </c>
      <c r="CZ12" s="98">
        <f t="shared" si="11"/>
        <v>0</v>
      </c>
      <c r="DA12" s="72"/>
      <c r="DB12" s="72"/>
      <c r="DC12" s="72"/>
      <c r="DD12" s="72"/>
      <c r="DE12" s="98">
        <f t="shared" si="12"/>
        <v>0</v>
      </c>
      <c r="DF12" s="98">
        <f t="shared" si="13"/>
        <v>0</v>
      </c>
      <c r="DG12" s="72"/>
      <c r="DH12" s="72"/>
      <c r="DI12" s="72"/>
      <c r="DJ12" s="72"/>
      <c r="DK12" s="72"/>
    </row>
    <row r="13" spans="1:115" s="73" customFormat="1" ht="15" customHeight="1">
      <c r="A13" s="68" t="s">
        <v>28</v>
      </c>
      <c r="B13" s="69" t="s">
        <v>29</v>
      </c>
      <c r="C13" s="69" t="s">
        <v>30</v>
      </c>
      <c r="D13" s="70"/>
      <c r="E13" s="69"/>
      <c r="F13" s="69"/>
      <c r="G13" s="69" t="s">
        <v>32</v>
      </c>
      <c r="H13" s="71">
        <v>0</v>
      </c>
      <c r="I13" s="104">
        <v>136832</v>
      </c>
      <c r="J13" s="105" t="s">
        <v>34</v>
      </c>
      <c r="K13" s="69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98">
        <f t="shared" si="0"/>
        <v>0</v>
      </c>
      <c r="AJ13" s="98">
        <f t="shared" si="1"/>
        <v>0</v>
      </c>
      <c r="AK13" s="98">
        <f t="shared" si="2"/>
        <v>0</v>
      </c>
      <c r="AL13" s="72"/>
      <c r="AM13" s="72"/>
      <c r="AN13" s="72"/>
      <c r="AO13" s="72"/>
      <c r="AP13" s="72"/>
      <c r="AQ13" s="72"/>
      <c r="AR13" s="98">
        <f t="shared" si="3"/>
        <v>0</v>
      </c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98">
        <f t="shared" si="4"/>
        <v>0</v>
      </c>
      <c r="BJ13" s="98">
        <f t="shared" si="5"/>
        <v>0</v>
      </c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98">
        <f t="shared" si="6"/>
        <v>0</v>
      </c>
      <c r="CB13" s="98">
        <f t="shared" si="7"/>
        <v>0</v>
      </c>
      <c r="CC13" s="72"/>
      <c r="CD13" s="72"/>
      <c r="CE13" s="72"/>
      <c r="CF13" s="72"/>
      <c r="CG13" s="98">
        <f t="shared" si="8"/>
        <v>0</v>
      </c>
      <c r="CH13" s="98">
        <f t="shared" si="9"/>
        <v>0</v>
      </c>
      <c r="CI13" s="72"/>
      <c r="CJ13" s="72"/>
      <c r="CK13" s="72"/>
      <c r="CL13" s="72" t="s">
        <v>159</v>
      </c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98">
        <f t="shared" si="10"/>
        <v>0</v>
      </c>
      <c r="CZ13" s="98">
        <f t="shared" si="11"/>
        <v>0</v>
      </c>
      <c r="DA13" s="72"/>
      <c r="DB13" s="72"/>
      <c r="DC13" s="72"/>
      <c r="DD13" s="72"/>
      <c r="DE13" s="98">
        <f t="shared" si="12"/>
        <v>0</v>
      </c>
      <c r="DF13" s="98">
        <f t="shared" si="13"/>
        <v>0</v>
      </c>
      <c r="DG13" s="72"/>
      <c r="DH13" s="72"/>
      <c r="DI13" s="72"/>
      <c r="DJ13" s="72"/>
      <c r="DK13" s="72"/>
    </row>
    <row r="14" spans="1:115" s="73" customFormat="1" ht="15" customHeight="1">
      <c r="A14" s="68" t="s">
        <v>28</v>
      </c>
      <c r="B14" s="69" t="s">
        <v>29</v>
      </c>
      <c r="C14" s="69" t="s">
        <v>30</v>
      </c>
      <c r="D14" s="70"/>
      <c r="E14" s="69"/>
      <c r="F14" s="69"/>
      <c r="G14" s="69" t="s">
        <v>32</v>
      </c>
      <c r="H14" s="71">
        <v>0</v>
      </c>
      <c r="I14" s="104">
        <v>136833</v>
      </c>
      <c r="J14" s="105" t="s">
        <v>42</v>
      </c>
      <c r="K14" s="69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98">
        <f t="shared" si="0"/>
        <v>0</v>
      </c>
      <c r="AJ14" s="98">
        <f t="shared" si="1"/>
        <v>0</v>
      </c>
      <c r="AK14" s="98">
        <f t="shared" si="2"/>
        <v>0</v>
      </c>
      <c r="AL14" s="72"/>
      <c r="AM14" s="72"/>
      <c r="AN14" s="72"/>
      <c r="AO14" s="72"/>
      <c r="AP14" s="72"/>
      <c r="AQ14" s="72"/>
      <c r="AR14" s="98">
        <f t="shared" si="3"/>
        <v>0</v>
      </c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98">
        <f t="shared" si="4"/>
        <v>0</v>
      </c>
      <c r="BJ14" s="98">
        <f t="shared" si="5"/>
        <v>0</v>
      </c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98">
        <f t="shared" si="6"/>
        <v>0</v>
      </c>
      <c r="CB14" s="98">
        <f t="shared" si="7"/>
        <v>0</v>
      </c>
      <c r="CC14" s="72"/>
      <c r="CD14" s="72"/>
      <c r="CE14" s="72"/>
      <c r="CF14" s="72"/>
      <c r="CG14" s="98">
        <f t="shared" si="8"/>
        <v>0</v>
      </c>
      <c r="CH14" s="98">
        <f t="shared" si="9"/>
        <v>0</v>
      </c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98">
        <f t="shared" si="10"/>
        <v>0</v>
      </c>
      <c r="CZ14" s="98">
        <f t="shared" si="11"/>
        <v>0</v>
      </c>
      <c r="DA14" s="72"/>
      <c r="DB14" s="72"/>
      <c r="DC14" s="72"/>
      <c r="DD14" s="72"/>
      <c r="DE14" s="98">
        <f t="shared" si="12"/>
        <v>0</v>
      </c>
      <c r="DF14" s="98">
        <f t="shared" si="13"/>
        <v>0</v>
      </c>
      <c r="DG14" s="72"/>
      <c r="DH14" s="72"/>
      <c r="DI14" s="72"/>
      <c r="DJ14" s="72"/>
      <c r="DK14" s="72"/>
    </row>
    <row r="15" spans="1:115" s="73" customFormat="1" ht="15" customHeight="1">
      <c r="A15" s="68" t="s">
        <v>28</v>
      </c>
      <c r="B15" s="69" t="s">
        <v>29</v>
      </c>
      <c r="C15" s="69" t="s">
        <v>30</v>
      </c>
      <c r="D15" s="70"/>
      <c r="E15" s="69"/>
      <c r="F15" s="69"/>
      <c r="G15" s="69" t="s">
        <v>32</v>
      </c>
      <c r="H15" s="71">
        <v>0</v>
      </c>
      <c r="I15" s="104">
        <v>136834</v>
      </c>
      <c r="J15" s="105" t="s">
        <v>35</v>
      </c>
      <c r="K15" s="69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98">
        <f t="shared" si="0"/>
        <v>0</v>
      </c>
      <c r="AJ15" s="98">
        <f t="shared" si="1"/>
        <v>0</v>
      </c>
      <c r="AK15" s="98">
        <f t="shared" si="2"/>
        <v>0</v>
      </c>
      <c r="AL15" s="72"/>
      <c r="AM15" s="72"/>
      <c r="AN15" s="72"/>
      <c r="AO15" s="72"/>
      <c r="AP15" s="72"/>
      <c r="AQ15" s="72"/>
      <c r="AR15" s="98">
        <f t="shared" si="3"/>
        <v>0</v>
      </c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98">
        <f t="shared" si="4"/>
        <v>0</v>
      </c>
      <c r="BJ15" s="98">
        <f t="shared" si="5"/>
        <v>0</v>
      </c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98">
        <f t="shared" si="6"/>
        <v>0</v>
      </c>
      <c r="CB15" s="98">
        <f t="shared" si="7"/>
        <v>0</v>
      </c>
      <c r="CC15" s="72"/>
      <c r="CD15" s="72"/>
      <c r="CE15" s="72"/>
      <c r="CF15" s="72"/>
      <c r="CG15" s="98">
        <f t="shared" si="8"/>
        <v>0</v>
      </c>
      <c r="CH15" s="98">
        <f t="shared" si="9"/>
        <v>0</v>
      </c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98">
        <f t="shared" si="10"/>
        <v>0</v>
      </c>
      <c r="CZ15" s="98">
        <f t="shared" si="11"/>
        <v>0</v>
      </c>
      <c r="DA15" s="72"/>
      <c r="DB15" s="72"/>
      <c r="DC15" s="72"/>
      <c r="DD15" s="72"/>
      <c r="DE15" s="98">
        <f t="shared" si="12"/>
        <v>0</v>
      </c>
      <c r="DF15" s="98">
        <f t="shared" si="13"/>
        <v>0</v>
      </c>
      <c r="DG15" s="72"/>
      <c r="DH15" s="72"/>
      <c r="DI15" s="72"/>
      <c r="DJ15" s="72"/>
      <c r="DK15" s="72"/>
    </row>
    <row r="16" spans="1:115" s="73" customFormat="1" ht="15" customHeight="1">
      <c r="A16" s="68" t="s">
        <v>28</v>
      </c>
      <c r="B16" s="69" t="s">
        <v>29</v>
      </c>
      <c r="C16" s="69" t="s">
        <v>30</v>
      </c>
      <c r="D16" s="70"/>
      <c r="E16" s="69"/>
      <c r="F16" s="69"/>
      <c r="G16" s="69" t="s">
        <v>32</v>
      </c>
      <c r="H16" s="71">
        <v>0</v>
      </c>
      <c r="I16" s="104">
        <v>136835</v>
      </c>
      <c r="J16" s="105" t="s">
        <v>43</v>
      </c>
      <c r="K16" s="69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98">
        <f t="shared" si="0"/>
        <v>0</v>
      </c>
      <c r="AJ16" s="98">
        <f t="shared" si="1"/>
        <v>0</v>
      </c>
      <c r="AK16" s="98">
        <f t="shared" si="2"/>
        <v>0</v>
      </c>
      <c r="AL16" s="72"/>
      <c r="AM16" s="72"/>
      <c r="AN16" s="72"/>
      <c r="AO16" s="72"/>
      <c r="AP16" s="72"/>
      <c r="AQ16" s="72"/>
      <c r="AR16" s="98">
        <f t="shared" si="3"/>
        <v>0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98">
        <f t="shared" si="4"/>
        <v>0</v>
      </c>
      <c r="BJ16" s="98">
        <f t="shared" si="5"/>
        <v>0</v>
      </c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98">
        <f t="shared" si="6"/>
        <v>0</v>
      </c>
      <c r="CB16" s="98">
        <f t="shared" si="7"/>
        <v>0</v>
      </c>
      <c r="CC16" s="72"/>
      <c r="CD16" s="72"/>
      <c r="CE16" s="72"/>
      <c r="CF16" s="72"/>
      <c r="CG16" s="98">
        <f t="shared" si="8"/>
        <v>0</v>
      </c>
      <c r="CH16" s="98">
        <f t="shared" si="9"/>
        <v>0</v>
      </c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98">
        <f t="shared" si="10"/>
        <v>0</v>
      </c>
      <c r="CZ16" s="98">
        <f t="shared" si="11"/>
        <v>0</v>
      </c>
      <c r="DA16" s="72"/>
      <c r="DB16" s="72"/>
      <c r="DC16" s="72"/>
      <c r="DD16" s="72"/>
      <c r="DE16" s="98">
        <f t="shared" si="12"/>
        <v>0</v>
      </c>
      <c r="DF16" s="98">
        <f t="shared" si="13"/>
        <v>0</v>
      </c>
      <c r="DG16" s="72"/>
      <c r="DH16" s="72"/>
      <c r="DI16" s="72"/>
      <c r="DJ16" s="72"/>
      <c r="DK16" s="72"/>
    </row>
    <row r="17" spans="1:115" s="73" customFormat="1" ht="15" customHeight="1">
      <c r="A17" s="68" t="s">
        <v>28</v>
      </c>
      <c r="B17" s="69" t="s">
        <v>29</v>
      </c>
      <c r="C17" s="69" t="s">
        <v>30</v>
      </c>
      <c r="D17" s="70"/>
      <c r="E17" s="69"/>
      <c r="F17" s="69"/>
      <c r="G17" s="69" t="s">
        <v>32</v>
      </c>
      <c r="H17" s="71">
        <v>0</v>
      </c>
      <c r="I17" s="104">
        <v>136836</v>
      </c>
      <c r="J17" s="105" t="s">
        <v>44</v>
      </c>
      <c r="K17" s="69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98">
        <f t="shared" si="0"/>
        <v>0</v>
      </c>
      <c r="AJ17" s="98">
        <f t="shared" si="1"/>
        <v>0</v>
      </c>
      <c r="AK17" s="98">
        <f t="shared" si="2"/>
        <v>0</v>
      </c>
      <c r="AL17" s="72"/>
      <c r="AM17" s="72"/>
      <c r="AN17" s="72"/>
      <c r="AO17" s="72"/>
      <c r="AP17" s="72"/>
      <c r="AQ17" s="72"/>
      <c r="AR17" s="98">
        <f t="shared" si="3"/>
        <v>0</v>
      </c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98">
        <f t="shared" si="4"/>
        <v>0</v>
      </c>
      <c r="BJ17" s="98">
        <f t="shared" si="5"/>
        <v>0</v>
      </c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98">
        <f t="shared" si="6"/>
        <v>0</v>
      </c>
      <c r="CB17" s="98">
        <f t="shared" si="7"/>
        <v>0</v>
      </c>
      <c r="CC17" s="72"/>
      <c r="CD17" s="72"/>
      <c r="CE17" s="72"/>
      <c r="CF17" s="72"/>
      <c r="CG17" s="98">
        <f t="shared" si="8"/>
        <v>0</v>
      </c>
      <c r="CH17" s="98">
        <f t="shared" si="9"/>
        <v>0</v>
      </c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98">
        <f t="shared" si="10"/>
        <v>0</v>
      </c>
      <c r="CZ17" s="98">
        <f t="shared" si="11"/>
        <v>0</v>
      </c>
      <c r="DA17" s="72"/>
      <c r="DB17" s="72"/>
      <c r="DC17" s="72"/>
      <c r="DD17" s="72"/>
      <c r="DE17" s="98">
        <f t="shared" si="12"/>
        <v>0</v>
      </c>
      <c r="DF17" s="98">
        <f t="shared" si="13"/>
        <v>0</v>
      </c>
      <c r="DG17" s="72"/>
      <c r="DH17" s="72"/>
      <c r="DI17" s="72"/>
      <c r="DJ17" s="72"/>
      <c r="DK17" s="72"/>
    </row>
    <row r="18" spans="1:115" s="73" customFormat="1" ht="15" customHeight="1">
      <c r="A18" s="68" t="s">
        <v>28</v>
      </c>
      <c r="B18" s="69" t="s">
        <v>29</v>
      </c>
      <c r="C18" s="69" t="s">
        <v>30</v>
      </c>
      <c r="D18" s="70"/>
      <c r="E18" s="69"/>
      <c r="F18" s="69"/>
      <c r="G18" s="69" t="s">
        <v>32</v>
      </c>
      <c r="H18" s="71">
        <v>0</v>
      </c>
      <c r="I18" s="104">
        <v>136837</v>
      </c>
      <c r="J18" s="105" t="s">
        <v>45</v>
      </c>
      <c r="K18" s="69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98">
        <f t="shared" si="0"/>
        <v>0</v>
      </c>
      <c r="AJ18" s="98">
        <f t="shared" si="1"/>
        <v>0</v>
      </c>
      <c r="AK18" s="98">
        <f t="shared" si="2"/>
        <v>0</v>
      </c>
      <c r="AL18" s="72"/>
      <c r="AM18" s="72"/>
      <c r="AN18" s="72"/>
      <c r="AO18" s="72"/>
      <c r="AP18" s="72"/>
      <c r="AQ18" s="72"/>
      <c r="AR18" s="98">
        <f t="shared" si="3"/>
        <v>0</v>
      </c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98">
        <f t="shared" si="4"/>
        <v>0</v>
      </c>
      <c r="BJ18" s="98">
        <f t="shared" si="5"/>
        <v>0</v>
      </c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98">
        <f t="shared" si="6"/>
        <v>0</v>
      </c>
      <c r="CB18" s="98">
        <f t="shared" si="7"/>
        <v>0</v>
      </c>
      <c r="CC18" s="72"/>
      <c r="CD18" s="72"/>
      <c r="CE18" s="72"/>
      <c r="CF18" s="72"/>
      <c r="CG18" s="98">
        <f t="shared" si="8"/>
        <v>0</v>
      </c>
      <c r="CH18" s="98">
        <f t="shared" si="9"/>
        <v>0</v>
      </c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98">
        <f t="shared" si="10"/>
        <v>0</v>
      </c>
      <c r="CZ18" s="98">
        <f t="shared" si="11"/>
        <v>0</v>
      </c>
      <c r="DA18" s="72"/>
      <c r="DB18" s="72"/>
      <c r="DC18" s="72"/>
      <c r="DD18" s="72"/>
      <c r="DE18" s="98">
        <f t="shared" si="12"/>
        <v>0</v>
      </c>
      <c r="DF18" s="98">
        <f t="shared" si="13"/>
        <v>0</v>
      </c>
      <c r="DG18" s="72"/>
      <c r="DH18" s="72"/>
      <c r="DI18" s="72"/>
      <c r="DJ18" s="72"/>
      <c r="DK18" s="72"/>
    </row>
    <row r="19" spans="1:115" s="73" customFormat="1" ht="15" customHeight="1">
      <c r="A19" s="68" t="s">
        <v>28</v>
      </c>
      <c r="B19" s="69" t="s">
        <v>29</v>
      </c>
      <c r="C19" s="69" t="s">
        <v>30</v>
      </c>
      <c r="D19" s="70"/>
      <c r="E19" s="69"/>
      <c r="F19" s="69"/>
      <c r="G19" s="69" t="s">
        <v>32</v>
      </c>
      <c r="H19" s="71">
        <v>0</v>
      </c>
      <c r="I19" s="104">
        <v>136838</v>
      </c>
      <c r="J19" s="105" t="s">
        <v>46</v>
      </c>
      <c r="K19" s="69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98">
        <f t="shared" si="0"/>
        <v>0</v>
      </c>
      <c r="AJ19" s="98">
        <f t="shared" si="1"/>
        <v>0</v>
      </c>
      <c r="AK19" s="98">
        <f t="shared" si="2"/>
        <v>0</v>
      </c>
      <c r="AL19" s="72"/>
      <c r="AM19" s="72"/>
      <c r="AN19" s="72"/>
      <c r="AO19" s="72"/>
      <c r="AP19" s="72"/>
      <c r="AQ19" s="72"/>
      <c r="AR19" s="98">
        <f t="shared" si="3"/>
        <v>0</v>
      </c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98">
        <f t="shared" si="4"/>
        <v>0</v>
      </c>
      <c r="BJ19" s="98">
        <f t="shared" si="5"/>
        <v>0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98">
        <f t="shared" si="6"/>
        <v>0</v>
      </c>
      <c r="CB19" s="98">
        <f t="shared" si="7"/>
        <v>0</v>
      </c>
      <c r="CC19" s="72"/>
      <c r="CD19" s="72"/>
      <c r="CE19" s="72"/>
      <c r="CF19" s="72"/>
      <c r="CG19" s="98">
        <f t="shared" si="8"/>
        <v>0</v>
      </c>
      <c r="CH19" s="98">
        <f t="shared" si="9"/>
        <v>0</v>
      </c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98">
        <f t="shared" si="10"/>
        <v>0</v>
      </c>
      <c r="CZ19" s="98">
        <f t="shared" si="11"/>
        <v>0</v>
      </c>
      <c r="DA19" s="72"/>
      <c r="DB19" s="72"/>
      <c r="DC19" s="72"/>
      <c r="DD19" s="72"/>
      <c r="DE19" s="98">
        <f t="shared" si="12"/>
        <v>0</v>
      </c>
      <c r="DF19" s="98">
        <f t="shared" si="13"/>
        <v>0</v>
      </c>
      <c r="DG19" s="72"/>
      <c r="DH19" s="72"/>
      <c r="DI19" s="72"/>
      <c r="DJ19" s="72"/>
      <c r="DK19" s="72"/>
    </row>
    <row r="20" spans="1:115" s="73" customFormat="1" ht="15" customHeight="1">
      <c r="A20" s="68" t="s">
        <v>28</v>
      </c>
      <c r="B20" s="69" t="s">
        <v>29</v>
      </c>
      <c r="C20" s="69" t="s">
        <v>30</v>
      </c>
      <c r="D20" s="70"/>
      <c r="E20" s="69"/>
      <c r="F20" s="69"/>
      <c r="G20" s="69" t="s">
        <v>32</v>
      </c>
      <c r="H20" s="71">
        <v>0</v>
      </c>
      <c r="I20" s="104">
        <v>136839</v>
      </c>
      <c r="J20" s="105" t="s">
        <v>47</v>
      </c>
      <c r="K20" s="69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98">
        <f t="shared" si="0"/>
        <v>0</v>
      </c>
      <c r="AJ20" s="98">
        <f t="shared" si="1"/>
        <v>0</v>
      </c>
      <c r="AK20" s="98">
        <f t="shared" si="2"/>
        <v>0</v>
      </c>
      <c r="AL20" s="72"/>
      <c r="AM20" s="72"/>
      <c r="AN20" s="72"/>
      <c r="AO20" s="72"/>
      <c r="AP20" s="72"/>
      <c r="AQ20" s="72"/>
      <c r="AR20" s="98">
        <f t="shared" si="3"/>
        <v>0</v>
      </c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98">
        <f t="shared" si="4"/>
        <v>0</v>
      </c>
      <c r="BJ20" s="98">
        <f t="shared" si="5"/>
        <v>0</v>
      </c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98">
        <f t="shared" si="6"/>
        <v>0</v>
      </c>
      <c r="CB20" s="98">
        <f t="shared" si="7"/>
        <v>0</v>
      </c>
      <c r="CC20" s="72"/>
      <c r="CD20" s="72"/>
      <c r="CE20" s="72"/>
      <c r="CF20" s="72"/>
      <c r="CG20" s="98">
        <f t="shared" si="8"/>
        <v>0</v>
      </c>
      <c r="CH20" s="98">
        <f t="shared" si="9"/>
        <v>0</v>
      </c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98">
        <f t="shared" si="10"/>
        <v>0</v>
      </c>
      <c r="CZ20" s="98">
        <f t="shared" si="11"/>
        <v>0</v>
      </c>
      <c r="DA20" s="72"/>
      <c r="DB20" s="72"/>
      <c r="DC20" s="72"/>
      <c r="DD20" s="72"/>
      <c r="DE20" s="98">
        <f t="shared" si="12"/>
        <v>0</v>
      </c>
      <c r="DF20" s="98">
        <f t="shared" si="13"/>
        <v>0</v>
      </c>
      <c r="DG20" s="72"/>
      <c r="DH20" s="72"/>
      <c r="DI20" s="72"/>
      <c r="DJ20" s="72"/>
      <c r="DK20" s="72"/>
    </row>
    <row r="21" spans="1:115" s="73" customFormat="1" ht="15" customHeight="1">
      <c r="A21" s="68" t="s">
        <v>28</v>
      </c>
      <c r="B21" s="69" t="s">
        <v>29</v>
      </c>
      <c r="C21" s="69" t="s">
        <v>30</v>
      </c>
      <c r="D21" s="70"/>
      <c r="E21" s="69"/>
      <c r="F21" s="69"/>
      <c r="G21" s="69" t="s">
        <v>32</v>
      </c>
      <c r="H21" s="71">
        <v>0</v>
      </c>
      <c r="I21" s="104">
        <v>136840</v>
      </c>
      <c r="J21" s="105" t="s">
        <v>36</v>
      </c>
      <c r="K21" s="69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98">
        <f t="shared" si="0"/>
        <v>0</v>
      </c>
      <c r="AJ21" s="98">
        <f t="shared" si="1"/>
        <v>0</v>
      </c>
      <c r="AK21" s="98">
        <f t="shared" si="2"/>
        <v>0</v>
      </c>
      <c r="AL21" s="72"/>
      <c r="AM21" s="72"/>
      <c r="AN21" s="72"/>
      <c r="AO21" s="72"/>
      <c r="AP21" s="72"/>
      <c r="AQ21" s="72"/>
      <c r="AR21" s="98">
        <f t="shared" si="3"/>
        <v>0</v>
      </c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98">
        <f t="shared" si="4"/>
        <v>0</v>
      </c>
      <c r="BJ21" s="98">
        <f t="shared" si="5"/>
        <v>0</v>
      </c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98">
        <f t="shared" si="6"/>
        <v>0</v>
      </c>
      <c r="CB21" s="98">
        <f t="shared" si="7"/>
        <v>0</v>
      </c>
      <c r="CC21" s="72"/>
      <c r="CD21" s="72"/>
      <c r="CE21" s="72"/>
      <c r="CF21" s="72"/>
      <c r="CG21" s="98">
        <f t="shared" si="8"/>
        <v>0</v>
      </c>
      <c r="CH21" s="98">
        <f t="shared" si="9"/>
        <v>0</v>
      </c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98">
        <f t="shared" si="10"/>
        <v>0</v>
      </c>
      <c r="CZ21" s="98">
        <f t="shared" si="11"/>
        <v>0</v>
      </c>
      <c r="DA21" s="72"/>
      <c r="DB21" s="72"/>
      <c r="DC21" s="72"/>
      <c r="DD21" s="72"/>
      <c r="DE21" s="98">
        <f t="shared" si="12"/>
        <v>0</v>
      </c>
      <c r="DF21" s="98">
        <f t="shared" si="13"/>
        <v>0</v>
      </c>
      <c r="DG21" s="72"/>
      <c r="DH21" s="72"/>
      <c r="DI21" s="72"/>
      <c r="DJ21" s="72"/>
      <c r="DK21" s="72"/>
    </row>
    <row r="22" spans="1:115" s="73" customFormat="1" ht="15" customHeight="1">
      <c r="A22" s="68" t="s">
        <v>28</v>
      </c>
      <c r="B22" s="69" t="s">
        <v>29</v>
      </c>
      <c r="C22" s="69" t="s">
        <v>30</v>
      </c>
      <c r="D22" s="70"/>
      <c r="E22" s="69"/>
      <c r="F22" s="69"/>
      <c r="G22" s="69" t="s">
        <v>32</v>
      </c>
      <c r="H22" s="71">
        <v>0</v>
      </c>
      <c r="I22" s="104">
        <v>136841</v>
      </c>
      <c r="J22" s="105" t="s">
        <v>48</v>
      </c>
      <c r="K22" s="69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98">
        <f t="shared" si="0"/>
        <v>0</v>
      </c>
      <c r="AJ22" s="98">
        <f t="shared" si="1"/>
        <v>0</v>
      </c>
      <c r="AK22" s="98">
        <f t="shared" si="2"/>
        <v>0</v>
      </c>
      <c r="AL22" s="72"/>
      <c r="AM22" s="72"/>
      <c r="AN22" s="72"/>
      <c r="AO22" s="72"/>
      <c r="AP22" s="72"/>
      <c r="AQ22" s="72"/>
      <c r="AR22" s="98">
        <f t="shared" si="3"/>
        <v>0</v>
      </c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98">
        <f t="shared" si="4"/>
        <v>0</v>
      </c>
      <c r="BJ22" s="98">
        <f t="shared" si="5"/>
        <v>0</v>
      </c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98">
        <f t="shared" si="6"/>
        <v>0</v>
      </c>
      <c r="CB22" s="98">
        <f t="shared" si="7"/>
        <v>0</v>
      </c>
      <c r="CC22" s="72"/>
      <c r="CD22" s="72"/>
      <c r="CE22" s="72"/>
      <c r="CF22" s="72"/>
      <c r="CG22" s="98">
        <f t="shared" si="8"/>
        <v>0</v>
      </c>
      <c r="CH22" s="98">
        <f t="shared" si="9"/>
        <v>0</v>
      </c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98">
        <f t="shared" si="10"/>
        <v>0</v>
      </c>
      <c r="CZ22" s="98">
        <f t="shared" si="11"/>
        <v>0</v>
      </c>
      <c r="DA22" s="72"/>
      <c r="DB22" s="72"/>
      <c r="DC22" s="72"/>
      <c r="DD22" s="72"/>
      <c r="DE22" s="98">
        <f t="shared" si="12"/>
        <v>0</v>
      </c>
      <c r="DF22" s="98">
        <f t="shared" si="13"/>
        <v>0</v>
      </c>
      <c r="DG22" s="72"/>
      <c r="DH22" s="72"/>
      <c r="DI22" s="72"/>
      <c r="DJ22" s="72"/>
      <c r="DK22" s="72"/>
    </row>
    <row r="23" spans="1:115" s="73" customFormat="1" ht="15" customHeight="1">
      <c r="A23" s="68" t="s">
        <v>28</v>
      </c>
      <c r="B23" s="69" t="s">
        <v>29</v>
      </c>
      <c r="C23" s="69" t="s">
        <v>30</v>
      </c>
      <c r="D23" s="70"/>
      <c r="E23" s="69"/>
      <c r="F23" s="69"/>
      <c r="G23" s="69" t="s">
        <v>32</v>
      </c>
      <c r="H23" s="71">
        <v>0</v>
      </c>
      <c r="I23" s="104">
        <v>136842</v>
      </c>
      <c r="J23" s="105" t="s">
        <v>49</v>
      </c>
      <c r="K23" s="69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98">
        <f t="shared" si="0"/>
        <v>0</v>
      </c>
      <c r="AJ23" s="98">
        <f t="shared" si="1"/>
        <v>0</v>
      </c>
      <c r="AK23" s="98">
        <f t="shared" si="2"/>
        <v>0</v>
      </c>
      <c r="AL23" s="72"/>
      <c r="AM23" s="72"/>
      <c r="AN23" s="72"/>
      <c r="AO23" s="72"/>
      <c r="AP23" s="72"/>
      <c r="AQ23" s="72"/>
      <c r="AR23" s="98">
        <f t="shared" si="3"/>
        <v>0</v>
      </c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98">
        <f t="shared" si="4"/>
        <v>0</v>
      </c>
      <c r="BJ23" s="98">
        <f t="shared" si="5"/>
        <v>0</v>
      </c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98">
        <f t="shared" si="6"/>
        <v>0</v>
      </c>
      <c r="CB23" s="98">
        <f t="shared" si="7"/>
        <v>0</v>
      </c>
      <c r="CC23" s="72"/>
      <c r="CD23" s="72"/>
      <c r="CE23" s="72"/>
      <c r="CF23" s="72"/>
      <c r="CG23" s="98">
        <f t="shared" si="8"/>
        <v>0</v>
      </c>
      <c r="CH23" s="98">
        <f t="shared" si="9"/>
        <v>0</v>
      </c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98">
        <f t="shared" si="10"/>
        <v>0</v>
      </c>
      <c r="CZ23" s="98">
        <f t="shared" si="11"/>
        <v>0</v>
      </c>
      <c r="DA23" s="72"/>
      <c r="DB23" s="72"/>
      <c r="DC23" s="72"/>
      <c r="DD23" s="72"/>
      <c r="DE23" s="98">
        <f t="shared" si="12"/>
        <v>0</v>
      </c>
      <c r="DF23" s="98">
        <f t="shared" si="13"/>
        <v>0</v>
      </c>
      <c r="DG23" s="72"/>
      <c r="DH23" s="72"/>
      <c r="DI23" s="72"/>
      <c r="DJ23" s="72"/>
      <c r="DK23" s="72"/>
    </row>
    <row r="24" spans="1:115" s="73" customFormat="1" ht="15" customHeight="1">
      <c r="A24" s="68" t="s">
        <v>28</v>
      </c>
      <c r="B24" s="69" t="s">
        <v>29</v>
      </c>
      <c r="C24" s="69" t="s">
        <v>30</v>
      </c>
      <c r="D24" s="70"/>
      <c r="E24" s="69"/>
      <c r="F24" s="69"/>
      <c r="G24" s="69" t="s">
        <v>32</v>
      </c>
      <c r="H24" s="71">
        <v>0</v>
      </c>
      <c r="I24" s="104">
        <v>136843</v>
      </c>
      <c r="J24" s="105" t="s">
        <v>50</v>
      </c>
      <c r="K24" s="69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98">
        <f t="shared" si="0"/>
        <v>0</v>
      </c>
      <c r="AJ24" s="98">
        <f t="shared" si="1"/>
        <v>0</v>
      </c>
      <c r="AK24" s="98">
        <f t="shared" si="2"/>
        <v>0</v>
      </c>
      <c r="AL24" s="72"/>
      <c r="AM24" s="72"/>
      <c r="AN24" s="72"/>
      <c r="AO24" s="72"/>
      <c r="AP24" s="72"/>
      <c r="AQ24" s="72"/>
      <c r="AR24" s="98">
        <f t="shared" si="3"/>
        <v>0</v>
      </c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98">
        <f t="shared" si="4"/>
        <v>0</v>
      </c>
      <c r="BJ24" s="98">
        <f t="shared" si="5"/>
        <v>0</v>
      </c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98">
        <f t="shared" si="6"/>
        <v>0</v>
      </c>
      <c r="CB24" s="98">
        <f t="shared" si="7"/>
        <v>0</v>
      </c>
      <c r="CC24" s="72"/>
      <c r="CD24" s="72"/>
      <c r="CE24" s="72"/>
      <c r="CF24" s="72"/>
      <c r="CG24" s="98">
        <f t="shared" si="8"/>
        <v>0</v>
      </c>
      <c r="CH24" s="98">
        <f t="shared" si="9"/>
        <v>0</v>
      </c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98">
        <f t="shared" si="10"/>
        <v>0</v>
      </c>
      <c r="CZ24" s="98">
        <f t="shared" si="11"/>
        <v>0</v>
      </c>
      <c r="DA24" s="72"/>
      <c r="DB24" s="72"/>
      <c r="DC24" s="72"/>
      <c r="DD24" s="72"/>
      <c r="DE24" s="98">
        <f t="shared" si="12"/>
        <v>0</v>
      </c>
      <c r="DF24" s="98">
        <f t="shared" si="13"/>
        <v>0</v>
      </c>
      <c r="DG24" s="72"/>
      <c r="DH24" s="72"/>
      <c r="DI24" s="72"/>
      <c r="DJ24" s="72"/>
      <c r="DK24" s="72"/>
    </row>
    <row r="25" spans="1:115" s="73" customFormat="1" ht="15" customHeight="1">
      <c r="A25" s="68" t="s">
        <v>28</v>
      </c>
      <c r="B25" s="69" t="s">
        <v>29</v>
      </c>
      <c r="C25" s="69" t="s">
        <v>30</v>
      </c>
      <c r="D25" s="70"/>
      <c r="E25" s="69"/>
      <c r="F25" s="69"/>
      <c r="G25" s="69" t="s">
        <v>32</v>
      </c>
      <c r="H25" s="71">
        <v>0</v>
      </c>
      <c r="I25" s="104">
        <v>136844</v>
      </c>
      <c r="J25" s="105" t="s">
        <v>51</v>
      </c>
      <c r="K25" s="69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98">
        <f t="shared" si="0"/>
        <v>0</v>
      </c>
      <c r="AJ25" s="98">
        <f t="shared" si="1"/>
        <v>0</v>
      </c>
      <c r="AK25" s="98">
        <f t="shared" si="2"/>
        <v>0</v>
      </c>
      <c r="AL25" s="72"/>
      <c r="AM25" s="72"/>
      <c r="AN25" s="72"/>
      <c r="AO25" s="72"/>
      <c r="AP25" s="72"/>
      <c r="AQ25" s="72"/>
      <c r="AR25" s="98">
        <f t="shared" si="3"/>
        <v>0</v>
      </c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98">
        <f t="shared" si="4"/>
        <v>0</v>
      </c>
      <c r="BJ25" s="98">
        <f t="shared" si="5"/>
        <v>0</v>
      </c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98">
        <f t="shared" si="6"/>
        <v>0</v>
      </c>
      <c r="CB25" s="98">
        <f t="shared" si="7"/>
        <v>0</v>
      </c>
      <c r="CC25" s="72"/>
      <c r="CD25" s="72"/>
      <c r="CE25" s="72"/>
      <c r="CF25" s="72"/>
      <c r="CG25" s="98">
        <f t="shared" si="8"/>
        <v>0</v>
      </c>
      <c r="CH25" s="98">
        <f t="shared" si="9"/>
        <v>0</v>
      </c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98">
        <f t="shared" si="10"/>
        <v>0</v>
      </c>
      <c r="CZ25" s="98">
        <f t="shared" si="11"/>
        <v>0</v>
      </c>
      <c r="DA25" s="72"/>
      <c r="DB25" s="72"/>
      <c r="DC25" s="72"/>
      <c r="DD25" s="72"/>
      <c r="DE25" s="98">
        <f t="shared" si="12"/>
        <v>0</v>
      </c>
      <c r="DF25" s="98">
        <f t="shared" si="13"/>
        <v>0</v>
      </c>
      <c r="DG25" s="72"/>
      <c r="DH25" s="72"/>
      <c r="DI25" s="72"/>
      <c r="DJ25" s="72"/>
      <c r="DK25" s="72"/>
    </row>
    <row r="26" spans="1:115" s="73" customFormat="1" ht="15" customHeight="1">
      <c r="A26" s="68" t="s">
        <v>28</v>
      </c>
      <c r="B26" s="69" t="s">
        <v>29</v>
      </c>
      <c r="C26" s="69" t="s">
        <v>30</v>
      </c>
      <c r="D26" s="70"/>
      <c r="E26" s="69"/>
      <c r="F26" s="69"/>
      <c r="G26" s="69" t="s">
        <v>32</v>
      </c>
      <c r="H26" s="71">
        <v>0</v>
      </c>
      <c r="I26" s="104">
        <v>136845</v>
      </c>
      <c r="J26" s="105" t="s">
        <v>52</v>
      </c>
      <c r="K26" s="69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98">
        <f t="shared" si="0"/>
        <v>0</v>
      </c>
      <c r="AJ26" s="98">
        <f t="shared" si="1"/>
        <v>0</v>
      </c>
      <c r="AK26" s="98">
        <f t="shared" si="2"/>
        <v>0</v>
      </c>
      <c r="AL26" s="72"/>
      <c r="AM26" s="72"/>
      <c r="AN26" s="72"/>
      <c r="AO26" s="72"/>
      <c r="AP26" s="72"/>
      <c r="AQ26" s="72"/>
      <c r="AR26" s="98">
        <f t="shared" si="3"/>
        <v>0</v>
      </c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98">
        <f t="shared" si="4"/>
        <v>0</v>
      </c>
      <c r="BJ26" s="98">
        <f t="shared" si="5"/>
        <v>0</v>
      </c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98">
        <f t="shared" si="6"/>
        <v>0</v>
      </c>
      <c r="CB26" s="98">
        <f t="shared" si="7"/>
        <v>0</v>
      </c>
      <c r="CC26" s="72"/>
      <c r="CD26" s="72"/>
      <c r="CE26" s="72"/>
      <c r="CF26" s="72"/>
      <c r="CG26" s="98">
        <f t="shared" si="8"/>
        <v>0</v>
      </c>
      <c r="CH26" s="98">
        <f t="shared" si="9"/>
        <v>0</v>
      </c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98">
        <f t="shared" si="10"/>
        <v>0</v>
      </c>
      <c r="CZ26" s="98">
        <f t="shared" si="11"/>
        <v>0</v>
      </c>
      <c r="DA26" s="72"/>
      <c r="DB26" s="72"/>
      <c r="DC26" s="72"/>
      <c r="DD26" s="72"/>
      <c r="DE26" s="98">
        <f t="shared" si="12"/>
        <v>0</v>
      </c>
      <c r="DF26" s="98">
        <f t="shared" si="13"/>
        <v>0</v>
      </c>
      <c r="DG26" s="72"/>
      <c r="DH26" s="72"/>
      <c r="DI26" s="72"/>
      <c r="DJ26" s="72"/>
      <c r="DK26" s="72"/>
    </row>
    <row r="27" spans="1:115" s="73" customFormat="1" ht="15" customHeight="1">
      <c r="A27" s="68" t="s">
        <v>28</v>
      </c>
      <c r="B27" s="69" t="s">
        <v>29</v>
      </c>
      <c r="C27" s="69" t="s">
        <v>30</v>
      </c>
      <c r="D27" s="70"/>
      <c r="E27" s="69"/>
      <c r="F27" s="69"/>
      <c r="G27" s="69" t="s">
        <v>32</v>
      </c>
      <c r="H27" s="71">
        <v>0</v>
      </c>
      <c r="I27" s="104">
        <v>136846</v>
      </c>
      <c r="J27" s="105" t="s">
        <v>37</v>
      </c>
      <c r="K27" s="69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98">
        <f t="shared" si="0"/>
        <v>0</v>
      </c>
      <c r="AJ27" s="98">
        <f t="shared" si="1"/>
        <v>0</v>
      </c>
      <c r="AK27" s="98">
        <f t="shared" si="2"/>
        <v>0</v>
      </c>
      <c r="AL27" s="72"/>
      <c r="AM27" s="72"/>
      <c r="AN27" s="72"/>
      <c r="AO27" s="72"/>
      <c r="AP27" s="72"/>
      <c r="AQ27" s="72"/>
      <c r="AR27" s="98">
        <f t="shared" si="3"/>
        <v>0</v>
      </c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98">
        <f t="shared" si="4"/>
        <v>0</v>
      </c>
      <c r="BJ27" s="98">
        <f t="shared" si="5"/>
        <v>0</v>
      </c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98">
        <f t="shared" si="6"/>
        <v>0</v>
      </c>
      <c r="CB27" s="98">
        <f t="shared" si="7"/>
        <v>0</v>
      </c>
      <c r="CC27" s="72"/>
      <c r="CD27" s="72"/>
      <c r="CE27" s="72"/>
      <c r="CF27" s="72"/>
      <c r="CG27" s="98">
        <f t="shared" si="8"/>
        <v>0</v>
      </c>
      <c r="CH27" s="98">
        <f t="shared" si="9"/>
        <v>0</v>
      </c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98">
        <f t="shared" si="10"/>
        <v>0</v>
      </c>
      <c r="CZ27" s="98">
        <f t="shared" si="11"/>
        <v>0</v>
      </c>
      <c r="DA27" s="72"/>
      <c r="DB27" s="72"/>
      <c r="DC27" s="72"/>
      <c r="DD27" s="72"/>
      <c r="DE27" s="98">
        <f t="shared" si="12"/>
        <v>0</v>
      </c>
      <c r="DF27" s="98">
        <f t="shared" si="13"/>
        <v>0</v>
      </c>
      <c r="DG27" s="72"/>
      <c r="DH27" s="72"/>
      <c r="DI27" s="72"/>
      <c r="DJ27" s="72"/>
      <c r="DK27" s="72"/>
    </row>
    <row r="28" spans="1:115" s="73" customFormat="1" ht="15" customHeight="1">
      <c r="A28" s="68" t="s">
        <v>28</v>
      </c>
      <c r="B28" s="69" t="s">
        <v>29</v>
      </c>
      <c r="C28" s="69" t="s">
        <v>30</v>
      </c>
      <c r="D28" s="70"/>
      <c r="E28" s="69"/>
      <c r="F28" s="69"/>
      <c r="G28" s="69" t="s">
        <v>32</v>
      </c>
      <c r="H28" s="71">
        <v>0</v>
      </c>
      <c r="I28" s="104">
        <v>136847</v>
      </c>
      <c r="J28" s="105" t="s">
        <v>53</v>
      </c>
      <c r="K28" s="69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98">
        <f t="shared" si="0"/>
        <v>0</v>
      </c>
      <c r="AJ28" s="98">
        <f t="shared" si="1"/>
        <v>0</v>
      </c>
      <c r="AK28" s="98">
        <f t="shared" si="2"/>
        <v>0</v>
      </c>
      <c r="AL28" s="72"/>
      <c r="AM28" s="72"/>
      <c r="AN28" s="72"/>
      <c r="AO28" s="72"/>
      <c r="AP28" s="72"/>
      <c r="AQ28" s="72"/>
      <c r="AR28" s="98">
        <f t="shared" si="3"/>
        <v>0</v>
      </c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98">
        <f t="shared" si="4"/>
        <v>0</v>
      </c>
      <c r="BJ28" s="98">
        <f t="shared" si="5"/>
        <v>0</v>
      </c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98">
        <f t="shared" si="6"/>
        <v>0</v>
      </c>
      <c r="CB28" s="98">
        <f t="shared" si="7"/>
        <v>0</v>
      </c>
      <c r="CC28" s="72"/>
      <c r="CD28" s="72"/>
      <c r="CE28" s="72"/>
      <c r="CF28" s="72"/>
      <c r="CG28" s="98">
        <f t="shared" si="8"/>
        <v>0</v>
      </c>
      <c r="CH28" s="98">
        <f t="shared" si="9"/>
        <v>0</v>
      </c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98">
        <f t="shared" si="10"/>
        <v>0</v>
      </c>
      <c r="CZ28" s="98">
        <f t="shared" si="11"/>
        <v>0</v>
      </c>
      <c r="DA28" s="72"/>
      <c r="DB28" s="72"/>
      <c r="DC28" s="72"/>
      <c r="DD28" s="72"/>
      <c r="DE28" s="98">
        <f t="shared" si="12"/>
        <v>0</v>
      </c>
      <c r="DF28" s="98">
        <f t="shared" si="13"/>
        <v>0</v>
      </c>
      <c r="DG28" s="72"/>
      <c r="DH28" s="72"/>
      <c r="DI28" s="72"/>
      <c r="DJ28" s="72"/>
      <c r="DK28" s="72"/>
    </row>
    <row r="29" spans="1:115" s="73" customFormat="1" ht="15" customHeight="1">
      <c r="A29" s="68" t="s">
        <v>28</v>
      </c>
      <c r="B29" s="69" t="s">
        <v>29</v>
      </c>
      <c r="C29" s="69" t="s">
        <v>30</v>
      </c>
      <c r="D29" s="70"/>
      <c r="E29" s="69"/>
      <c r="F29" s="69"/>
      <c r="G29" s="69" t="s">
        <v>32</v>
      </c>
      <c r="H29" s="71">
        <v>0</v>
      </c>
      <c r="I29" s="104">
        <v>136848</v>
      </c>
      <c r="J29" s="105" t="s">
        <v>38</v>
      </c>
      <c r="K29" s="69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98">
        <f t="shared" si="0"/>
        <v>0</v>
      </c>
      <c r="AJ29" s="98">
        <f t="shared" si="1"/>
        <v>0</v>
      </c>
      <c r="AK29" s="98">
        <f t="shared" si="2"/>
        <v>0</v>
      </c>
      <c r="AL29" s="72"/>
      <c r="AM29" s="72"/>
      <c r="AN29" s="72"/>
      <c r="AO29" s="72"/>
      <c r="AP29" s="72"/>
      <c r="AQ29" s="72"/>
      <c r="AR29" s="98">
        <f t="shared" si="3"/>
        <v>0</v>
      </c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98">
        <f t="shared" si="4"/>
        <v>0</v>
      </c>
      <c r="BJ29" s="98">
        <f t="shared" si="5"/>
        <v>0</v>
      </c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98">
        <f t="shared" si="6"/>
        <v>0</v>
      </c>
      <c r="CB29" s="98">
        <f t="shared" si="7"/>
        <v>0</v>
      </c>
      <c r="CC29" s="72"/>
      <c r="CD29" s="72"/>
      <c r="CE29" s="72"/>
      <c r="CF29" s="72"/>
      <c r="CG29" s="98">
        <f t="shared" si="8"/>
        <v>0</v>
      </c>
      <c r="CH29" s="98">
        <f t="shared" si="9"/>
        <v>0</v>
      </c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98">
        <f t="shared" si="10"/>
        <v>0</v>
      </c>
      <c r="CZ29" s="98">
        <f t="shared" si="11"/>
        <v>0</v>
      </c>
      <c r="DA29" s="72"/>
      <c r="DB29" s="72"/>
      <c r="DC29" s="72"/>
      <c r="DD29" s="72"/>
      <c r="DE29" s="98">
        <f t="shared" si="12"/>
        <v>0</v>
      </c>
      <c r="DF29" s="98">
        <f t="shared" si="13"/>
        <v>0</v>
      </c>
      <c r="DG29" s="72"/>
      <c r="DH29" s="72"/>
      <c r="DI29" s="72"/>
      <c r="DJ29" s="72"/>
      <c r="DK29" s="72"/>
    </row>
    <row r="30" spans="1:115" s="73" customFormat="1" ht="15" customHeight="1">
      <c r="A30" s="68" t="s">
        <v>28</v>
      </c>
      <c r="B30" s="69" t="s">
        <v>29</v>
      </c>
      <c r="C30" s="69" t="s">
        <v>30</v>
      </c>
      <c r="D30" s="70"/>
      <c r="E30" s="69"/>
      <c r="F30" s="69"/>
      <c r="G30" s="69" t="s">
        <v>32</v>
      </c>
      <c r="H30" s="71">
        <v>0</v>
      </c>
      <c r="I30" s="104">
        <v>136849</v>
      </c>
      <c r="J30" s="105" t="s">
        <v>54</v>
      </c>
      <c r="K30" s="69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98">
        <f t="shared" si="0"/>
        <v>0</v>
      </c>
      <c r="AJ30" s="98">
        <f t="shared" si="1"/>
        <v>0</v>
      </c>
      <c r="AK30" s="98">
        <f t="shared" si="2"/>
        <v>0</v>
      </c>
      <c r="AL30" s="72"/>
      <c r="AM30" s="72"/>
      <c r="AN30" s="72"/>
      <c r="AO30" s="72"/>
      <c r="AP30" s="72"/>
      <c r="AQ30" s="72"/>
      <c r="AR30" s="98">
        <f t="shared" si="3"/>
        <v>0</v>
      </c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98">
        <f t="shared" si="4"/>
        <v>0</v>
      </c>
      <c r="BJ30" s="98">
        <f t="shared" si="5"/>
        <v>0</v>
      </c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98">
        <f t="shared" si="6"/>
        <v>0</v>
      </c>
      <c r="CB30" s="98">
        <f t="shared" si="7"/>
        <v>0</v>
      </c>
      <c r="CC30" s="72"/>
      <c r="CD30" s="72"/>
      <c r="CE30" s="72"/>
      <c r="CF30" s="72"/>
      <c r="CG30" s="98">
        <f t="shared" si="8"/>
        <v>0</v>
      </c>
      <c r="CH30" s="98">
        <f t="shared" si="9"/>
        <v>0</v>
      </c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98">
        <f t="shared" si="10"/>
        <v>0</v>
      </c>
      <c r="CZ30" s="98">
        <f t="shared" si="11"/>
        <v>0</v>
      </c>
      <c r="DA30" s="72"/>
      <c r="DB30" s="72"/>
      <c r="DC30" s="72"/>
      <c r="DD30" s="72"/>
      <c r="DE30" s="98">
        <f t="shared" si="12"/>
        <v>0</v>
      </c>
      <c r="DF30" s="98">
        <f t="shared" si="13"/>
        <v>0</v>
      </c>
      <c r="DG30" s="72"/>
      <c r="DH30" s="72"/>
      <c r="DI30" s="72"/>
      <c r="DJ30" s="72"/>
      <c r="DK30" s="72"/>
    </row>
    <row r="31" spans="1:115" s="73" customFormat="1" ht="15" customHeight="1">
      <c r="A31" s="68" t="s">
        <v>28</v>
      </c>
      <c r="B31" s="69" t="s">
        <v>29</v>
      </c>
      <c r="C31" s="69" t="s">
        <v>30</v>
      </c>
      <c r="D31" s="70"/>
      <c r="E31" s="69"/>
      <c r="F31" s="69"/>
      <c r="G31" s="69" t="s">
        <v>32</v>
      </c>
      <c r="H31" s="71">
        <v>0</v>
      </c>
      <c r="I31" s="104">
        <v>136850</v>
      </c>
      <c r="J31" s="105" t="s">
        <v>55</v>
      </c>
      <c r="K31" s="69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98">
        <f t="shared" si="0"/>
        <v>0</v>
      </c>
      <c r="AJ31" s="98">
        <f t="shared" si="1"/>
        <v>0</v>
      </c>
      <c r="AK31" s="98">
        <f t="shared" si="2"/>
        <v>0</v>
      </c>
      <c r="AL31" s="72"/>
      <c r="AM31" s="72"/>
      <c r="AN31" s="72"/>
      <c r="AO31" s="72"/>
      <c r="AP31" s="72"/>
      <c r="AQ31" s="72"/>
      <c r="AR31" s="98">
        <f t="shared" si="3"/>
        <v>0</v>
      </c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98">
        <f t="shared" si="4"/>
        <v>0</v>
      </c>
      <c r="BJ31" s="98">
        <f t="shared" si="5"/>
        <v>0</v>
      </c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98">
        <f t="shared" si="6"/>
        <v>0</v>
      </c>
      <c r="CB31" s="98">
        <f t="shared" si="7"/>
        <v>0</v>
      </c>
      <c r="CC31" s="72"/>
      <c r="CD31" s="72"/>
      <c r="CE31" s="72"/>
      <c r="CF31" s="72"/>
      <c r="CG31" s="98">
        <f t="shared" si="8"/>
        <v>0</v>
      </c>
      <c r="CH31" s="98">
        <f t="shared" si="9"/>
        <v>0</v>
      </c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98">
        <f t="shared" si="10"/>
        <v>0</v>
      </c>
      <c r="CZ31" s="98">
        <f t="shared" si="11"/>
        <v>0</v>
      </c>
      <c r="DA31" s="72"/>
      <c r="DB31" s="72"/>
      <c r="DC31" s="72"/>
      <c r="DD31" s="72"/>
      <c r="DE31" s="98">
        <f t="shared" si="12"/>
        <v>0</v>
      </c>
      <c r="DF31" s="98">
        <f t="shared" si="13"/>
        <v>0</v>
      </c>
      <c r="DG31" s="72"/>
      <c r="DH31" s="72"/>
      <c r="DI31" s="72"/>
      <c r="DJ31" s="72"/>
      <c r="DK31" s="72"/>
    </row>
    <row r="32" spans="1:115" s="73" customFormat="1" ht="15" customHeight="1">
      <c r="A32" s="68" t="s">
        <v>28</v>
      </c>
      <c r="B32" s="69" t="s">
        <v>29</v>
      </c>
      <c r="C32" s="69" t="s">
        <v>30</v>
      </c>
      <c r="D32" s="70"/>
      <c r="E32" s="69"/>
      <c r="F32" s="69"/>
      <c r="G32" s="69" t="s">
        <v>32</v>
      </c>
      <c r="H32" s="71">
        <v>0</v>
      </c>
      <c r="I32" s="104">
        <v>136851</v>
      </c>
      <c r="J32" s="105" t="s">
        <v>56</v>
      </c>
      <c r="K32" s="69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98">
        <f t="shared" si="0"/>
        <v>0</v>
      </c>
      <c r="AJ32" s="98">
        <f t="shared" si="1"/>
        <v>0</v>
      </c>
      <c r="AK32" s="98">
        <f t="shared" si="2"/>
        <v>0</v>
      </c>
      <c r="AL32" s="72"/>
      <c r="AM32" s="72"/>
      <c r="AN32" s="72"/>
      <c r="AO32" s="72"/>
      <c r="AP32" s="72"/>
      <c r="AQ32" s="72"/>
      <c r="AR32" s="98">
        <f t="shared" si="3"/>
        <v>0</v>
      </c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98">
        <f t="shared" si="4"/>
        <v>0</v>
      </c>
      <c r="BJ32" s="98">
        <f t="shared" si="5"/>
        <v>0</v>
      </c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98">
        <f t="shared" si="6"/>
        <v>0</v>
      </c>
      <c r="CB32" s="98">
        <f t="shared" si="7"/>
        <v>0</v>
      </c>
      <c r="CC32" s="72"/>
      <c r="CD32" s="72"/>
      <c r="CE32" s="72"/>
      <c r="CF32" s="72"/>
      <c r="CG32" s="98">
        <f t="shared" si="8"/>
        <v>0</v>
      </c>
      <c r="CH32" s="98">
        <f t="shared" si="9"/>
        <v>0</v>
      </c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98">
        <f t="shared" si="10"/>
        <v>0</v>
      </c>
      <c r="CZ32" s="98">
        <f t="shared" si="11"/>
        <v>0</v>
      </c>
      <c r="DA32" s="72"/>
      <c r="DB32" s="72"/>
      <c r="DC32" s="72"/>
      <c r="DD32" s="72"/>
      <c r="DE32" s="98">
        <f t="shared" si="12"/>
        <v>0</v>
      </c>
      <c r="DF32" s="98">
        <f t="shared" si="13"/>
        <v>0</v>
      </c>
      <c r="DG32" s="72"/>
      <c r="DH32" s="72"/>
      <c r="DI32" s="72"/>
      <c r="DJ32" s="72"/>
      <c r="DK32" s="72"/>
    </row>
    <row r="33" spans="1:115" s="73" customFormat="1" ht="15" customHeight="1">
      <c r="A33" s="68" t="s">
        <v>28</v>
      </c>
      <c r="B33" s="69" t="s">
        <v>29</v>
      </c>
      <c r="C33" s="69" t="s">
        <v>30</v>
      </c>
      <c r="D33" s="70"/>
      <c r="E33" s="69"/>
      <c r="F33" s="69"/>
      <c r="G33" s="69" t="s">
        <v>32</v>
      </c>
      <c r="H33" s="71">
        <v>0</v>
      </c>
      <c r="I33" s="104">
        <v>136852</v>
      </c>
      <c r="J33" s="105" t="s">
        <v>57</v>
      </c>
      <c r="K33" s="69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98">
        <f t="shared" si="0"/>
        <v>0</v>
      </c>
      <c r="AJ33" s="98">
        <f t="shared" si="1"/>
        <v>0</v>
      </c>
      <c r="AK33" s="98">
        <f t="shared" si="2"/>
        <v>0</v>
      </c>
      <c r="AL33" s="72"/>
      <c r="AM33" s="72"/>
      <c r="AN33" s="72"/>
      <c r="AO33" s="72"/>
      <c r="AP33" s="72"/>
      <c r="AQ33" s="72"/>
      <c r="AR33" s="98">
        <f t="shared" si="3"/>
        <v>0</v>
      </c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98">
        <f t="shared" si="4"/>
        <v>0</v>
      </c>
      <c r="BJ33" s="98">
        <f t="shared" si="5"/>
        <v>0</v>
      </c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98">
        <f t="shared" si="6"/>
        <v>0</v>
      </c>
      <c r="CB33" s="98">
        <f t="shared" si="7"/>
        <v>0</v>
      </c>
      <c r="CC33" s="72"/>
      <c r="CD33" s="72"/>
      <c r="CE33" s="72"/>
      <c r="CF33" s="72"/>
      <c r="CG33" s="98">
        <f t="shared" si="8"/>
        <v>0</v>
      </c>
      <c r="CH33" s="98">
        <f t="shared" si="9"/>
        <v>0</v>
      </c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98">
        <f t="shared" si="10"/>
        <v>0</v>
      </c>
      <c r="CZ33" s="98">
        <f t="shared" si="11"/>
        <v>0</v>
      </c>
      <c r="DA33" s="72"/>
      <c r="DB33" s="72"/>
      <c r="DC33" s="72"/>
      <c r="DD33" s="72"/>
      <c r="DE33" s="98">
        <f t="shared" si="12"/>
        <v>0</v>
      </c>
      <c r="DF33" s="98">
        <f t="shared" si="13"/>
        <v>0</v>
      </c>
      <c r="DG33" s="72"/>
      <c r="DH33" s="72"/>
      <c r="DI33" s="72"/>
      <c r="DJ33" s="72"/>
      <c r="DK33" s="72"/>
    </row>
    <row r="34" spans="1:115" s="73" customFormat="1" ht="15" customHeight="1">
      <c r="A34" s="68" t="s">
        <v>28</v>
      </c>
      <c r="B34" s="69" t="s">
        <v>29</v>
      </c>
      <c r="C34" s="69" t="s">
        <v>30</v>
      </c>
      <c r="D34" s="70"/>
      <c r="E34" s="69"/>
      <c r="F34" s="69"/>
      <c r="G34" s="69" t="s">
        <v>32</v>
      </c>
      <c r="H34" s="71">
        <v>0</v>
      </c>
      <c r="I34" s="104">
        <v>136853</v>
      </c>
      <c r="J34" s="105" t="s">
        <v>58</v>
      </c>
      <c r="K34" s="69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98">
        <f t="shared" si="0"/>
        <v>0</v>
      </c>
      <c r="AJ34" s="98">
        <f t="shared" si="1"/>
        <v>0</v>
      </c>
      <c r="AK34" s="98">
        <f t="shared" si="2"/>
        <v>0</v>
      </c>
      <c r="AL34" s="72"/>
      <c r="AM34" s="72"/>
      <c r="AN34" s="72"/>
      <c r="AO34" s="72"/>
      <c r="AP34" s="72"/>
      <c r="AQ34" s="72"/>
      <c r="AR34" s="98">
        <f t="shared" si="3"/>
        <v>0</v>
      </c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98">
        <f t="shared" si="4"/>
        <v>0</v>
      </c>
      <c r="BJ34" s="98">
        <f t="shared" si="5"/>
        <v>0</v>
      </c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98">
        <f t="shared" si="6"/>
        <v>0</v>
      </c>
      <c r="CB34" s="98">
        <f t="shared" si="7"/>
        <v>0</v>
      </c>
      <c r="CC34" s="72"/>
      <c r="CD34" s="72"/>
      <c r="CE34" s="72"/>
      <c r="CF34" s="72"/>
      <c r="CG34" s="98">
        <f t="shared" si="8"/>
        <v>0</v>
      </c>
      <c r="CH34" s="98">
        <f t="shared" si="9"/>
        <v>0</v>
      </c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98">
        <f t="shared" si="10"/>
        <v>0</v>
      </c>
      <c r="CZ34" s="98">
        <f t="shared" si="11"/>
        <v>0</v>
      </c>
      <c r="DA34" s="72"/>
      <c r="DB34" s="72"/>
      <c r="DC34" s="72"/>
      <c r="DD34" s="72"/>
      <c r="DE34" s="98">
        <f t="shared" si="12"/>
        <v>0</v>
      </c>
      <c r="DF34" s="98">
        <f t="shared" si="13"/>
        <v>0</v>
      </c>
      <c r="DG34" s="72"/>
      <c r="DH34" s="72"/>
      <c r="DI34" s="72"/>
      <c r="DJ34" s="72"/>
      <c r="DK34" s="72"/>
    </row>
    <row r="35" spans="1:115" s="73" customFormat="1" ht="15" customHeight="1">
      <c r="A35" s="68" t="s">
        <v>28</v>
      </c>
      <c r="B35" s="69" t="s">
        <v>29</v>
      </c>
      <c r="C35" s="69" t="s">
        <v>30</v>
      </c>
      <c r="D35" s="70"/>
      <c r="E35" s="69"/>
      <c r="F35" s="69"/>
      <c r="G35" s="69" t="s">
        <v>32</v>
      </c>
      <c r="H35" s="71">
        <v>0</v>
      </c>
      <c r="I35" s="104">
        <v>136854</v>
      </c>
      <c r="J35" s="105" t="s">
        <v>59</v>
      </c>
      <c r="K35" s="69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98">
        <f t="shared" si="0"/>
        <v>0</v>
      </c>
      <c r="AJ35" s="98">
        <f t="shared" si="1"/>
        <v>0</v>
      </c>
      <c r="AK35" s="98">
        <f t="shared" si="2"/>
        <v>0</v>
      </c>
      <c r="AL35" s="72"/>
      <c r="AM35" s="72"/>
      <c r="AN35" s="72"/>
      <c r="AO35" s="72"/>
      <c r="AP35" s="72"/>
      <c r="AQ35" s="72"/>
      <c r="AR35" s="98">
        <f t="shared" si="3"/>
        <v>0</v>
      </c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98">
        <f t="shared" si="4"/>
        <v>0</v>
      </c>
      <c r="BJ35" s="98">
        <f t="shared" si="5"/>
        <v>0</v>
      </c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98">
        <f t="shared" si="6"/>
        <v>0</v>
      </c>
      <c r="CB35" s="98">
        <f t="shared" si="7"/>
        <v>0</v>
      </c>
      <c r="CC35" s="72"/>
      <c r="CD35" s="72"/>
      <c r="CE35" s="72"/>
      <c r="CF35" s="72"/>
      <c r="CG35" s="98">
        <f t="shared" si="8"/>
        <v>0</v>
      </c>
      <c r="CH35" s="98">
        <f t="shared" si="9"/>
        <v>0</v>
      </c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98">
        <f t="shared" si="10"/>
        <v>0</v>
      </c>
      <c r="CZ35" s="98">
        <f t="shared" si="11"/>
        <v>0</v>
      </c>
      <c r="DA35" s="72"/>
      <c r="DB35" s="72"/>
      <c r="DC35" s="72"/>
      <c r="DD35" s="72"/>
      <c r="DE35" s="98">
        <f t="shared" si="12"/>
        <v>0</v>
      </c>
      <c r="DF35" s="98">
        <f t="shared" si="13"/>
        <v>0</v>
      </c>
      <c r="DG35" s="72"/>
      <c r="DH35" s="72"/>
      <c r="DI35" s="72"/>
      <c r="DJ35" s="72"/>
      <c r="DK35" s="72"/>
    </row>
    <row r="36" spans="1:115" s="73" customFormat="1" ht="15" customHeight="1">
      <c r="A36" s="68" t="s">
        <v>28</v>
      </c>
      <c r="B36" s="69" t="s">
        <v>29</v>
      </c>
      <c r="C36" s="69" t="s">
        <v>30</v>
      </c>
      <c r="D36" s="70"/>
      <c r="E36" s="69"/>
      <c r="F36" s="69"/>
      <c r="G36" s="69" t="s">
        <v>32</v>
      </c>
      <c r="H36" s="71">
        <v>0</v>
      </c>
      <c r="I36" s="104">
        <v>136855</v>
      </c>
      <c r="J36" s="105" t="s">
        <v>60</v>
      </c>
      <c r="K36" s="69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98">
        <f t="shared" si="0"/>
        <v>0</v>
      </c>
      <c r="AJ36" s="98">
        <f t="shared" si="1"/>
        <v>0</v>
      </c>
      <c r="AK36" s="98">
        <f t="shared" si="2"/>
        <v>0</v>
      </c>
      <c r="AL36" s="72"/>
      <c r="AM36" s="72"/>
      <c r="AN36" s="72"/>
      <c r="AO36" s="72"/>
      <c r="AP36" s="72"/>
      <c r="AQ36" s="72"/>
      <c r="AR36" s="98">
        <f t="shared" si="3"/>
        <v>0</v>
      </c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98">
        <f t="shared" si="4"/>
        <v>0</v>
      </c>
      <c r="BJ36" s="98">
        <f t="shared" si="5"/>
        <v>0</v>
      </c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98">
        <f t="shared" si="6"/>
        <v>0</v>
      </c>
      <c r="CB36" s="98">
        <f t="shared" si="7"/>
        <v>0</v>
      </c>
      <c r="CC36" s="72"/>
      <c r="CD36" s="72"/>
      <c r="CE36" s="72"/>
      <c r="CF36" s="72"/>
      <c r="CG36" s="98">
        <f t="shared" si="8"/>
        <v>0</v>
      </c>
      <c r="CH36" s="98">
        <f t="shared" si="9"/>
        <v>0</v>
      </c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98">
        <f t="shared" si="10"/>
        <v>0</v>
      </c>
      <c r="CZ36" s="98">
        <f t="shared" si="11"/>
        <v>0</v>
      </c>
      <c r="DA36" s="72"/>
      <c r="DB36" s="72"/>
      <c r="DC36" s="72"/>
      <c r="DD36" s="72"/>
      <c r="DE36" s="98">
        <f t="shared" si="12"/>
        <v>0</v>
      </c>
      <c r="DF36" s="98">
        <f t="shared" si="13"/>
        <v>0</v>
      </c>
      <c r="DG36" s="72"/>
      <c r="DH36" s="72"/>
      <c r="DI36" s="72"/>
      <c r="DJ36" s="72"/>
      <c r="DK36" s="72"/>
    </row>
    <row r="37" spans="1:115" s="60" customFormat="1" ht="15.75" customHeight="1">
      <c r="A37" s="74"/>
      <c r="B37" s="75"/>
      <c r="C37" s="75"/>
      <c r="D37" s="76"/>
      <c r="E37" s="34"/>
      <c r="F37" s="57"/>
      <c r="G37" s="57"/>
      <c r="H37" s="59">
        <f>SUM(H9:H36)</f>
        <v>0</v>
      </c>
      <c r="I37" s="130" t="s">
        <v>71</v>
      </c>
      <c r="J37" s="130"/>
      <c r="K37" s="102">
        <f>SUM(K9:K36)</f>
        <v>0</v>
      </c>
      <c r="L37" s="102">
        <f aca="true" t="shared" si="14" ref="L37:AH37">SUM(L9:L36)</f>
        <v>0</v>
      </c>
      <c r="M37" s="103">
        <f t="shared" si="14"/>
        <v>0</v>
      </c>
      <c r="N37" s="103">
        <f t="shared" si="14"/>
        <v>0</v>
      </c>
      <c r="O37" s="103">
        <f t="shared" si="14"/>
        <v>0</v>
      </c>
      <c r="P37" s="103">
        <f t="shared" si="14"/>
        <v>0</v>
      </c>
      <c r="Q37" s="103">
        <f t="shared" si="14"/>
        <v>0</v>
      </c>
      <c r="R37" s="103">
        <f t="shared" si="14"/>
        <v>0</v>
      </c>
      <c r="S37" s="103">
        <f t="shared" si="14"/>
        <v>0</v>
      </c>
      <c r="T37" s="103">
        <f t="shared" si="14"/>
        <v>0</v>
      </c>
      <c r="U37" s="103">
        <f t="shared" si="14"/>
        <v>0</v>
      </c>
      <c r="V37" s="103">
        <f t="shared" si="14"/>
        <v>0</v>
      </c>
      <c r="W37" s="103">
        <f t="shared" si="14"/>
        <v>0</v>
      </c>
      <c r="X37" s="103">
        <f t="shared" si="14"/>
        <v>0</v>
      </c>
      <c r="Y37" s="103">
        <f t="shared" si="14"/>
        <v>0</v>
      </c>
      <c r="Z37" s="103">
        <f t="shared" si="14"/>
        <v>0</v>
      </c>
      <c r="AA37" s="103">
        <f t="shared" si="14"/>
        <v>0</v>
      </c>
      <c r="AB37" s="103">
        <f t="shared" si="14"/>
        <v>0</v>
      </c>
      <c r="AC37" s="103">
        <f t="shared" si="14"/>
        <v>0</v>
      </c>
      <c r="AD37" s="103">
        <f t="shared" si="14"/>
        <v>0</v>
      </c>
      <c r="AE37" s="103">
        <f t="shared" si="14"/>
        <v>0</v>
      </c>
      <c r="AF37" s="103">
        <f t="shared" si="14"/>
        <v>0</v>
      </c>
      <c r="AG37" s="103">
        <f t="shared" si="14"/>
        <v>0</v>
      </c>
      <c r="AH37" s="103">
        <f t="shared" si="14"/>
        <v>0</v>
      </c>
      <c r="AI37" s="99">
        <f aca="true" t="shared" si="15" ref="AI37:AS37">SUM(AI9:AI36)</f>
        <v>0</v>
      </c>
      <c r="AJ37" s="99">
        <f t="shared" si="15"/>
        <v>0</v>
      </c>
      <c r="AK37" s="99">
        <f t="shared" si="15"/>
        <v>0</v>
      </c>
      <c r="AL37" s="101">
        <f t="shared" si="15"/>
        <v>0</v>
      </c>
      <c r="AM37" s="101">
        <f t="shared" si="15"/>
        <v>0</v>
      </c>
      <c r="AN37" s="101">
        <f t="shared" si="15"/>
        <v>0</v>
      </c>
      <c r="AO37" s="101">
        <f t="shared" si="15"/>
        <v>0</v>
      </c>
      <c r="AP37" s="101">
        <f t="shared" si="15"/>
        <v>0</v>
      </c>
      <c r="AQ37" s="101">
        <f t="shared" si="15"/>
        <v>0</v>
      </c>
      <c r="AR37" s="99">
        <f t="shared" si="15"/>
        <v>0</v>
      </c>
      <c r="AS37" s="101">
        <f t="shared" si="15"/>
        <v>0</v>
      </c>
      <c r="AT37" s="101">
        <f aca="true" t="shared" si="16" ref="AT37:BH37">SUM(AT9:AT36)</f>
        <v>0</v>
      </c>
      <c r="AU37" s="101">
        <f t="shared" si="16"/>
        <v>0</v>
      </c>
      <c r="AV37" s="101">
        <f t="shared" si="16"/>
        <v>0</v>
      </c>
      <c r="AW37" s="101">
        <f t="shared" si="16"/>
        <v>0</v>
      </c>
      <c r="AX37" s="101">
        <f t="shared" si="16"/>
        <v>0</v>
      </c>
      <c r="AY37" s="101">
        <f t="shared" si="16"/>
        <v>0</v>
      </c>
      <c r="AZ37" s="101">
        <f t="shared" si="16"/>
        <v>0</v>
      </c>
      <c r="BA37" s="101">
        <f t="shared" si="16"/>
        <v>0</v>
      </c>
      <c r="BB37" s="101">
        <f t="shared" si="16"/>
        <v>0</v>
      </c>
      <c r="BC37" s="101">
        <f t="shared" si="16"/>
        <v>0</v>
      </c>
      <c r="BD37" s="101">
        <f t="shared" si="16"/>
        <v>0</v>
      </c>
      <c r="BE37" s="101">
        <f t="shared" si="16"/>
        <v>0</v>
      </c>
      <c r="BF37" s="101">
        <f t="shared" si="16"/>
        <v>0</v>
      </c>
      <c r="BG37" s="101">
        <f t="shared" si="16"/>
        <v>0</v>
      </c>
      <c r="BH37" s="101">
        <f t="shared" si="16"/>
        <v>0</v>
      </c>
      <c r="BI37" s="99">
        <f>SUM(BI9:BI36)</f>
        <v>0</v>
      </c>
      <c r="BJ37" s="99">
        <f>SUM(BJ9:BJ36)</f>
        <v>0</v>
      </c>
      <c r="BK37" s="101">
        <f>SUM(BK9:BK36)</f>
        <v>0</v>
      </c>
      <c r="BL37" s="101">
        <f aca="true" t="shared" si="17" ref="BL37:BZ37">SUM(BL9:BL36)</f>
        <v>0</v>
      </c>
      <c r="BM37" s="101">
        <f t="shared" si="17"/>
        <v>0</v>
      </c>
      <c r="BN37" s="101">
        <f t="shared" si="17"/>
        <v>0</v>
      </c>
      <c r="BO37" s="101">
        <f t="shared" si="17"/>
        <v>0</v>
      </c>
      <c r="BP37" s="101">
        <f t="shared" si="17"/>
        <v>0</v>
      </c>
      <c r="BQ37" s="101">
        <f t="shared" si="17"/>
        <v>0</v>
      </c>
      <c r="BR37" s="101">
        <f t="shared" si="17"/>
        <v>0</v>
      </c>
      <c r="BS37" s="101">
        <f t="shared" si="17"/>
        <v>0</v>
      </c>
      <c r="BT37" s="101">
        <f t="shared" si="17"/>
        <v>0</v>
      </c>
      <c r="BU37" s="101">
        <f t="shared" si="17"/>
        <v>0</v>
      </c>
      <c r="BV37" s="101">
        <f t="shared" si="17"/>
        <v>0</v>
      </c>
      <c r="BW37" s="101">
        <f t="shared" si="17"/>
        <v>0</v>
      </c>
      <c r="BX37" s="101">
        <f t="shared" si="17"/>
        <v>0</v>
      </c>
      <c r="BY37" s="101">
        <f t="shared" si="17"/>
        <v>0</v>
      </c>
      <c r="BZ37" s="101">
        <f t="shared" si="17"/>
        <v>0</v>
      </c>
      <c r="CA37" s="99">
        <f aca="true" t="shared" si="18" ref="CA37:CH37">SUM(CA9:CA36)</f>
        <v>0</v>
      </c>
      <c r="CB37" s="99">
        <f t="shared" si="18"/>
        <v>0</v>
      </c>
      <c r="CC37" s="101">
        <f t="shared" si="18"/>
        <v>0</v>
      </c>
      <c r="CD37" s="101">
        <f t="shared" si="18"/>
        <v>0</v>
      </c>
      <c r="CE37" s="101">
        <f t="shared" si="18"/>
        <v>0</v>
      </c>
      <c r="CF37" s="101">
        <f t="shared" si="18"/>
        <v>0</v>
      </c>
      <c r="CG37" s="99">
        <f t="shared" si="18"/>
        <v>0</v>
      </c>
      <c r="CH37" s="99">
        <f t="shared" si="18"/>
        <v>0</v>
      </c>
      <c r="CI37" s="101"/>
      <c r="CJ37" s="101">
        <f aca="true" t="shared" si="19" ref="CJ37:DK37">SUM(CJ9:CJ36)</f>
        <v>0</v>
      </c>
      <c r="CK37" s="101">
        <f t="shared" si="19"/>
        <v>0</v>
      </c>
      <c r="CL37" s="101">
        <f t="shared" si="19"/>
        <v>0</v>
      </c>
      <c r="CM37" s="101">
        <f t="shared" si="19"/>
        <v>0</v>
      </c>
      <c r="CN37" s="101">
        <f t="shared" si="19"/>
        <v>0</v>
      </c>
      <c r="CO37" s="101">
        <f t="shared" si="19"/>
        <v>0</v>
      </c>
      <c r="CP37" s="101">
        <f t="shared" si="19"/>
        <v>0</v>
      </c>
      <c r="CQ37" s="99">
        <f t="shared" si="19"/>
        <v>0</v>
      </c>
      <c r="CR37" s="99">
        <f t="shared" si="19"/>
        <v>0</v>
      </c>
      <c r="CS37" s="101">
        <f t="shared" si="19"/>
        <v>0</v>
      </c>
      <c r="CT37" s="101">
        <f t="shared" si="19"/>
        <v>0</v>
      </c>
      <c r="CU37" s="101">
        <f t="shared" si="19"/>
        <v>0</v>
      </c>
      <c r="CV37" s="101">
        <f t="shared" si="19"/>
        <v>0</v>
      </c>
      <c r="CW37" s="101">
        <f t="shared" si="19"/>
        <v>0</v>
      </c>
      <c r="CX37" s="101">
        <f t="shared" si="19"/>
        <v>0</v>
      </c>
      <c r="CY37" s="99">
        <f t="shared" si="19"/>
        <v>0</v>
      </c>
      <c r="CZ37" s="99">
        <f t="shared" si="19"/>
        <v>0</v>
      </c>
      <c r="DA37" s="101">
        <f t="shared" si="19"/>
        <v>0</v>
      </c>
      <c r="DB37" s="101">
        <f t="shared" si="19"/>
        <v>0</v>
      </c>
      <c r="DC37" s="101">
        <f t="shared" si="19"/>
        <v>0</v>
      </c>
      <c r="DD37" s="101">
        <f t="shared" si="19"/>
        <v>0</v>
      </c>
      <c r="DE37" s="99">
        <f t="shared" si="19"/>
        <v>0</v>
      </c>
      <c r="DF37" s="99">
        <f t="shared" si="19"/>
        <v>0</v>
      </c>
      <c r="DG37" s="101">
        <f t="shared" si="19"/>
        <v>0</v>
      </c>
      <c r="DH37" s="101">
        <f t="shared" si="19"/>
        <v>0</v>
      </c>
      <c r="DI37" s="101">
        <f t="shared" si="19"/>
        <v>0</v>
      </c>
      <c r="DJ37" s="101">
        <f t="shared" si="19"/>
        <v>0</v>
      </c>
      <c r="DK37" s="101">
        <f t="shared" si="19"/>
        <v>0</v>
      </c>
    </row>
    <row r="38" spans="1:115" s="88" customFormat="1" ht="15.75" customHeight="1">
      <c r="A38" s="77"/>
      <c r="B38" s="77"/>
      <c r="C38" s="77"/>
      <c r="D38" s="78"/>
      <c r="E38" s="34"/>
      <c r="F38" s="79"/>
      <c r="G38" s="79"/>
      <c r="H38" s="80"/>
      <c r="I38" s="81"/>
      <c r="J38" s="106"/>
      <c r="K38" s="85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7"/>
      <c r="AJ38" s="87"/>
      <c r="AK38" s="87"/>
      <c r="AL38" s="86"/>
      <c r="AM38" s="86"/>
      <c r="AN38" s="86"/>
      <c r="AO38" s="86"/>
      <c r="AP38" s="86"/>
      <c r="AQ38" s="86"/>
      <c r="AR38" s="98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98"/>
      <c r="BJ38" s="98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98"/>
      <c r="CB38" s="98"/>
      <c r="CC38" s="86"/>
      <c r="CD38" s="86"/>
      <c r="CE38" s="86"/>
      <c r="CF38" s="86"/>
      <c r="CG38" s="98"/>
      <c r="CH38" s="98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100"/>
      <c r="CZ38" s="100"/>
      <c r="DA38" s="86"/>
      <c r="DB38" s="86"/>
      <c r="DC38" s="86"/>
      <c r="DD38" s="86"/>
      <c r="DE38" s="100"/>
      <c r="DF38" s="100"/>
      <c r="DG38" s="86"/>
      <c r="DH38" s="86"/>
      <c r="DI38" s="86"/>
      <c r="DJ38" s="86"/>
      <c r="DK38" s="86"/>
    </row>
    <row r="39" spans="1:115" s="88" customFormat="1" ht="15" customHeight="1">
      <c r="A39" s="69" t="s">
        <v>28</v>
      </c>
      <c r="B39" s="69" t="s">
        <v>29</v>
      </c>
      <c r="C39" s="69" t="s">
        <v>30</v>
      </c>
      <c r="D39" s="89"/>
      <c r="E39" s="79"/>
      <c r="F39" s="79"/>
      <c r="G39" s="69" t="s">
        <v>32</v>
      </c>
      <c r="H39" s="71">
        <v>0</v>
      </c>
      <c r="I39" s="104">
        <v>305447</v>
      </c>
      <c r="J39" s="105" t="s">
        <v>61</v>
      </c>
      <c r="K39" s="79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8">
        <f t="shared" si="0"/>
        <v>0</v>
      </c>
      <c r="AJ39" s="98">
        <f t="shared" si="1"/>
        <v>0</v>
      </c>
      <c r="AK39" s="98">
        <f t="shared" si="2"/>
        <v>0</v>
      </c>
      <c r="AL39" s="90"/>
      <c r="AM39" s="90"/>
      <c r="AN39" s="90"/>
      <c r="AO39" s="90"/>
      <c r="AP39" s="90"/>
      <c r="AQ39" s="90"/>
      <c r="AR39" s="98">
        <f t="shared" si="3"/>
        <v>0</v>
      </c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8">
        <f t="shared" si="4"/>
        <v>0</v>
      </c>
      <c r="BJ39" s="98">
        <f t="shared" si="5"/>
        <v>0</v>
      </c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8">
        <f t="shared" si="6"/>
        <v>0</v>
      </c>
      <c r="CB39" s="98">
        <f t="shared" si="7"/>
        <v>0</v>
      </c>
      <c r="CC39" s="90"/>
      <c r="CD39" s="90"/>
      <c r="CE39" s="90"/>
      <c r="CF39" s="90"/>
      <c r="CG39" s="98">
        <f t="shared" si="8"/>
        <v>0</v>
      </c>
      <c r="CH39" s="98">
        <f t="shared" si="9"/>
        <v>0</v>
      </c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100">
        <f>CS39+CU39+CW39</f>
        <v>0</v>
      </c>
      <c r="CZ39" s="100">
        <f>CT39+CV39+CX39</f>
        <v>0</v>
      </c>
      <c r="DA39" s="90"/>
      <c r="DB39" s="90"/>
      <c r="DC39" s="90"/>
      <c r="DD39" s="90"/>
      <c r="DE39" s="100">
        <f>DA39+DC39</f>
        <v>0</v>
      </c>
      <c r="DF39" s="100">
        <f>DB39+DD39</f>
        <v>0</v>
      </c>
      <c r="DG39" s="90"/>
      <c r="DH39" s="90"/>
      <c r="DI39" s="90"/>
      <c r="DJ39" s="90"/>
      <c r="DK39" s="90"/>
    </row>
    <row r="40" spans="1:115" s="88" customFormat="1" ht="15" customHeight="1">
      <c r="A40" s="69" t="s">
        <v>28</v>
      </c>
      <c r="B40" s="69" t="s">
        <v>29</v>
      </c>
      <c r="C40" s="69" t="s">
        <v>30</v>
      </c>
      <c r="D40" s="89"/>
      <c r="E40" s="79"/>
      <c r="F40" s="79"/>
      <c r="G40" s="69" t="s">
        <v>32</v>
      </c>
      <c r="H40" s="71">
        <v>0</v>
      </c>
      <c r="I40" s="104">
        <v>305448</v>
      </c>
      <c r="J40" s="105" t="s">
        <v>62</v>
      </c>
      <c r="K40" s="79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8">
        <f t="shared" si="0"/>
        <v>0</v>
      </c>
      <c r="AJ40" s="98">
        <f t="shared" si="1"/>
        <v>0</v>
      </c>
      <c r="AK40" s="98">
        <f t="shared" si="2"/>
        <v>0</v>
      </c>
      <c r="AL40" s="90"/>
      <c r="AM40" s="90"/>
      <c r="AN40" s="90"/>
      <c r="AO40" s="90"/>
      <c r="AP40" s="90"/>
      <c r="AQ40" s="90"/>
      <c r="AR40" s="98">
        <f t="shared" si="3"/>
        <v>0</v>
      </c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8">
        <f t="shared" si="4"/>
        <v>0</v>
      </c>
      <c r="BJ40" s="98">
        <f t="shared" si="5"/>
        <v>0</v>
      </c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8">
        <f t="shared" si="6"/>
        <v>0</v>
      </c>
      <c r="CB40" s="98">
        <f t="shared" si="7"/>
        <v>0</v>
      </c>
      <c r="CC40" s="90"/>
      <c r="CD40" s="90"/>
      <c r="CE40" s="90"/>
      <c r="CF40" s="90"/>
      <c r="CG40" s="98">
        <f t="shared" si="8"/>
        <v>0</v>
      </c>
      <c r="CH40" s="98">
        <f t="shared" si="9"/>
        <v>0</v>
      </c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100">
        <f aca="true" t="shared" si="20" ref="CY40:CY50">CS40+CU40+CW40</f>
        <v>0</v>
      </c>
      <c r="CZ40" s="100">
        <f aca="true" t="shared" si="21" ref="CZ40:CZ50">CT40+CV40+CX40</f>
        <v>0</v>
      </c>
      <c r="DA40" s="90"/>
      <c r="DB40" s="90"/>
      <c r="DC40" s="90"/>
      <c r="DD40" s="90"/>
      <c r="DE40" s="100">
        <f aca="true" t="shared" si="22" ref="DE40:DE50">DA40+DC40</f>
        <v>0</v>
      </c>
      <c r="DF40" s="100">
        <f aca="true" t="shared" si="23" ref="DF40:DF50">DB40+DD40</f>
        <v>0</v>
      </c>
      <c r="DG40" s="90"/>
      <c r="DH40" s="90"/>
      <c r="DI40" s="90"/>
      <c r="DJ40" s="90"/>
      <c r="DK40" s="90"/>
    </row>
    <row r="41" spans="1:115" s="88" customFormat="1" ht="15" customHeight="1">
      <c r="A41" s="69" t="s">
        <v>28</v>
      </c>
      <c r="B41" s="69" t="s">
        <v>29</v>
      </c>
      <c r="C41" s="69" t="s">
        <v>30</v>
      </c>
      <c r="D41" s="89"/>
      <c r="E41" s="79"/>
      <c r="F41" s="79"/>
      <c r="G41" s="69" t="s">
        <v>32</v>
      </c>
      <c r="H41" s="71">
        <v>0</v>
      </c>
      <c r="I41" s="104">
        <v>305449</v>
      </c>
      <c r="J41" s="105" t="s">
        <v>63</v>
      </c>
      <c r="K41" s="79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8">
        <f t="shared" si="0"/>
        <v>0</v>
      </c>
      <c r="AJ41" s="98">
        <f t="shared" si="1"/>
        <v>0</v>
      </c>
      <c r="AK41" s="98">
        <f t="shared" si="2"/>
        <v>0</v>
      </c>
      <c r="AL41" s="90"/>
      <c r="AM41" s="90"/>
      <c r="AN41" s="90"/>
      <c r="AO41" s="90"/>
      <c r="AP41" s="90"/>
      <c r="AQ41" s="90"/>
      <c r="AR41" s="98">
        <f t="shared" si="3"/>
        <v>0</v>
      </c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8">
        <f t="shared" si="4"/>
        <v>0</v>
      </c>
      <c r="BJ41" s="98">
        <f t="shared" si="5"/>
        <v>0</v>
      </c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8">
        <f t="shared" si="6"/>
        <v>0</v>
      </c>
      <c r="CB41" s="98">
        <f t="shared" si="7"/>
        <v>0</v>
      </c>
      <c r="CC41" s="90"/>
      <c r="CD41" s="90"/>
      <c r="CE41" s="90"/>
      <c r="CF41" s="90"/>
      <c r="CG41" s="98">
        <f t="shared" si="8"/>
        <v>0</v>
      </c>
      <c r="CH41" s="98">
        <f t="shared" si="9"/>
        <v>0</v>
      </c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100">
        <f t="shared" si="20"/>
        <v>0</v>
      </c>
      <c r="CZ41" s="100">
        <f t="shared" si="21"/>
        <v>0</v>
      </c>
      <c r="DA41" s="90"/>
      <c r="DB41" s="90"/>
      <c r="DC41" s="90"/>
      <c r="DD41" s="90"/>
      <c r="DE41" s="100">
        <f t="shared" si="22"/>
        <v>0</v>
      </c>
      <c r="DF41" s="100">
        <f t="shared" si="23"/>
        <v>0</v>
      </c>
      <c r="DG41" s="90"/>
      <c r="DH41" s="90"/>
      <c r="DI41" s="90"/>
      <c r="DJ41" s="90"/>
      <c r="DK41" s="90"/>
    </row>
    <row r="42" spans="1:115" s="88" customFormat="1" ht="15" customHeight="1">
      <c r="A42" s="69" t="s">
        <v>28</v>
      </c>
      <c r="B42" s="69" t="s">
        <v>29</v>
      </c>
      <c r="C42" s="69" t="s">
        <v>30</v>
      </c>
      <c r="D42" s="89"/>
      <c r="E42" s="79"/>
      <c r="F42" s="79"/>
      <c r="G42" s="69" t="s">
        <v>32</v>
      </c>
      <c r="H42" s="71">
        <v>0</v>
      </c>
      <c r="I42" s="104">
        <v>305450</v>
      </c>
      <c r="J42" s="105" t="s">
        <v>39</v>
      </c>
      <c r="K42" s="79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8">
        <f t="shared" si="0"/>
        <v>0</v>
      </c>
      <c r="AJ42" s="98">
        <f t="shared" si="1"/>
        <v>0</v>
      </c>
      <c r="AK42" s="98">
        <f t="shared" si="2"/>
        <v>0</v>
      </c>
      <c r="AL42" s="90"/>
      <c r="AM42" s="90"/>
      <c r="AN42" s="90"/>
      <c r="AO42" s="90"/>
      <c r="AP42" s="90"/>
      <c r="AQ42" s="90"/>
      <c r="AR42" s="98">
        <f t="shared" si="3"/>
        <v>0</v>
      </c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8">
        <f t="shared" si="4"/>
        <v>0</v>
      </c>
      <c r="BJ42" s="98">
        <f t="shared" si="5"/>
        <v>0</v>
      </c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8">
        <f t="shared" si="6"/>
        <v>0</v>
      </c>
      <c r="CB42" s="98">
        <f t="shared" si="7"/>
        <v>0</v>
      </c>
      <c r="CC42" s="90"/>
      <c r="CD42" s="90"/>
      <c r="CE42" s="90"/>
      <c r="CF42" s="90"/>
      <c r="CG42" s="98">
        <f t="shared" si="8"/>
        <v>0</v>
      </c>
      <c r="CH42" s="98">
        <f t="shared" si="9"/>
        <v>0</v>
      </c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100">
        <f t="shared" si="20"/>
        <v>0</v>
      </c>
      <c r="CZ42" s="100">
        <f t="shared" si="21"/>
        <v>0</v>
      </c>
      <c r="DA42" s="90"/>
      <c r="DB42" s="90"/>
      <c r="DC42" s="90"/>
      <c r="DD42" s="90"/>
      <c r="DE42" s="100">
        <f t="shared" si="22"/>
        <v>0</v>
      </c>
      <c r="DF42" s="100">
        <f t="shared" si="23"/>
        <v>0</v>
      </c>
      <c r="DG42" s="90"/>
      <c r="DH42" s="90"/>
      <c r="DI42" s="90"/>
      <c r="DJ42" s="90"/>
      <c r="DK42" s="90"/>
    </row>
    <row r="43" spans="1:115" s="88" customFormat="1" ht="15" customHeight="1">
      <c r="A43" s="69" t="s">
        <v>28</v>
      </c>
      <c r="B43" s="69" t="s">
        <v>29</v>
      </c>
      <c r="C43" s="69" t="s">
        <v>30</v>
      </c>
      <c r="D43" s="89"/>
      <c r="E43" s="79"/>
      <c r="F43" s="79"/>
      <c r="G43" s="69" t="s">
        <v>32</v>
      </c>
      <c r="H43" s="71">
        <v>0</v>
      </c>
      <c r="I43" s="104">
        <v>305451</v>
      </c>
      <c r="J43" s="105" t="s">
        <v>64</v>
      </c>
      <c r="K43" s="79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8">
        <f t="shared" si="0"/>
        <v>0</v>
      </c>
      <c r="AJ43" s="98">
        <f t="shared" si="1"/>
        <v>0</v>
      </c>
      <c r="AK43" s="98">
        <f t="shared" si="2"/>
        <v>0</v>
      </c>
      <c r="AL43" s="90"/>
      <c r="AM43" s="90"/>
      <c r="AN43" s="90"/>
      <c r="AO43" s="90"/>
      <c r="AP43" s="90"/>
      <c r="AQ43" s="90"/>
      <c r="AR43" s="98">
        <f t="shared" si="3"/>
        <v>0</v>
      </c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8">
        <f t="shared" si="4"/>
        <v>0</v>
      </c>
      <c r="BJ43" s="98">
        <f t="shared" si="5"/>
        <v>0</v>
      </c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8">
        <f t="shared" si="6"/>
        <v>0</v>
      </c>
      <c r="CB43" s="98">
        <f t="shared" si="7"/>
        <v>0</v>
      </c>
      <c r="CC43" s="90"/>
      <c r="CD43" s="90"/>
      <c r="CE43" s="90"/>
      <c r="CF43" s="90"/>
      <c r="CG43" s="98">
        <f t="shared" si="8"/>
        <v>0</v>
      </c>
      <c r="CH43" s="98">
        <f t="shared" si="9"/>
        <v>0</v>
      </c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100">
        <f t="shared" si="20"/>
        <v>0</v>
      </c>
      <c r="CZ43" s="100">
        <f t="shared" si="21"/>
        <v>0</v>
      </c>
      <c r="DA43" s="90"/>
      <c r="DB43" s="90"/>
      <c r="DC43" s="90"/>
      <c r="DD43" s="90"/>
      <c r="DE43" s="100">
        <f t="shared" si="22"/>
        <v>0</v>
      </c>
      <c r="DF43" s="100">
        <f t="shared" si="23"/>
        <v>0</v>
      </c>
      <c r="DG43" s="90"/>
      <c r="DH43" s="90"/>
      <c r="DI43" s="90"/>
      <c r="DJ43" s="90"/>
      <c r="DK43" s="90"/>
    </row>
    <row r="44" spans="1:115" s="88" customFormat="1" ht="15" customHeight="1">
      <c r="A44" s="69" t="s">
        <v>28</v>
      </c>
      <c r="B44" s="69" t="s">
        <v>29</v>
      </c>
      <c r="C44" s="69" t="s">
        <v>30</v>
      </c>
      <c r="D44" s="89"/>
      <c r="E44" s="79"/>
      <c r="F44" s="79"/>
      <c r="G44" s="69" t="s">
        <v>32</v>
      </c>
      <c r="H44" s="71">
        <v>0</v>
      </c>
      <c r="I44" s="104">
        <v>305452</v>
      </c>
      <c r="J44" s="105" t="s">
        <v>65</v>
      </c>
      <c r="K44" s="79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8">
        <f t="shared" si="0"/>
        <v>0</v>
      </c>
      <c r="AJ44" s="98">
        <f t="shared" si="1"/>
        <v>0</v>
      </c>
      <c r="AK44" s="98">
        <f t="shared" si="2"/>
        <v>0</v>
      </c>
      <c r="AL44" s="90"/>
      <c r="AM44" s="90"/>
      <c r="AN44" s="90"/>
      <c r="AO44" s="90"/>
      <c r="AP44" s="90"/>
      <c r="AQ44" s="90"/>
      <c r="AR44" s="98">
        <f t="shared" si="3"/>
        <v>0</v>
      </c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8">
        <f t="shared" si="4"/>
        <v>0</v>
      </c>
      <c r="BJ44" s="98">
        <f t="shared" si="5"/>
        <v>0</v>
      </c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8">
        <f t="shared" si="6"/>
        <v>0</v>
      </c>
      <c r="CB44" s="98">
        <f t="shared" si="7"/>
        <v>0</v>
      </c>
      <c r="CC44" s="90"/>
      <c r="CD44" s="90"/>
      <c r="CE44" s="90"/>
      <c r="CF44" s="90"/>
      <c r="CG44" s="98">
        <f t="shared" si="8"/>
        <v>0</v>
      </c>
      <c r="CH44" s="98">
        <f t="shared" si="9"/>
        <v>0</v>
      </c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100">
        <f t="shared" si="20"/>
        <v>0</v>
      </c>
      <c r="CZ44" s="100">
        <f t="shared" si="21"/>
        <v>0</v>
      </c>
      <c r="DA44" s="90"/>
      <c r="DB44" s="90"/>
      <c r="DC44" s="90"/>
      <c r="DD44" s="90"/>
      <c r="DE44" s="100">
        <f t="shared" si="22"/>
        <v>0</v>
      </c>
      <c r="DF44" s="100">
        <f t="shared" si="23"/>
        <v>0</v>
      </c>
      <c r="DG44" s="90"/>
      <c r="DH44" s="90"/>
      <c r="DI44" s="90"/>
      <c r="DJ44" s="90"/>
      <c r="DK44" s="90"/>
    </row>
    <row r="45" spans="1:115" s="88" customFormat="1" ht="15" customHeight="1">
      <c r="A45" s="69" t="s">
        <v>28</v>
      </c>
      <c r="B45" s="69" t="s">
        <v>29</v>
      </c>
      <c r="C45" s="69" t="s">
        <v>30</v>
      </c>
      <c r="D45" s="89"/>
      <c r="E45" s="79"/>
      <c r="F45" s="79"/>
      <c r="G45" s="69" t="s">
        <v>32</v>
      </c>
      <c r="H45" s="71">
        <v>0</v>
      </c>
      <c r="I45" s="104">
        <v>320501</v>
      </c>
      <c r="J45" s="105" t="s">
        <v>66</v>
      </c>
      <c r="K45" s="79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8">
        <f t="shared" si="0"/>
        <v>0</v>
      </c>
      <c r="AJ45" s="98">
        <f t="shared" si="1"/>
        <v>0</v>
      </c>
      <c r="AK45" s="98">
        <f t="shared" si="2"/>
        <v>0</v>
      </c>
      <c r="AL45" s="90"/>
      <c r="AM45" s="90"/>
      <c r="AN45" s="90"/>
      <c r="AO45" s="90"/>
      <c r="AP45" s="90"/>
      <c r="AQ45" s="90"/>
      <c r="AR45" s="98">
        <f t="shared" si="3"/>
        <v>0</v>
      </c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8">
        <f t="shared" si="4"/>
        <v>0</v>
      </c>
      <c r="BJ45" s="98">
        <f t="shared" si="5"/>
        <v>0</v>
      </c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8">
        <f t="shared" si="6"/>
        <v>0</v>
      </c>
      <c r="CB45" s="98">
        <f t="shared" si="7"/>
        <v>0</v>
      </c>
      <c r="CC45" s="90"/>
      <c r="CD45" s="90"/>
      <c r="CE45" s="90"/>
      <c r="CF45" s="90"/>
      <c r="CG45" s="98">
        <f t="shared" si="8"/>
        <v>0</v>
      </c>
      <c r="CH45" s="98">
        <f t="shared" si="9"/>
        <v>0</v>
      </c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100">
        <f t="shared" si="20"/>
        <v>0</v>
      </c>
      <c r="CZ45" s="100">
        <f t="shared" si="21"/>
        <v>0</v>
      </c>
      <c r="DA45" s="90"/>
      <c r="DB45" s="90"/>
      <c r="DC45" s="90"/>
      <c r="DD45" s="90"/>
      <c r="DE45" s="100">
        <f t="shared" si="22"/>
        <v>0</v>
      </c>
      <c r="DF45" s="100">
        <f t="shared" si="23"/>
        <v>0</v>
      </c>
      <c r="DG45" s="90"/>
      <c r="DH45" s="90"/>
      <c r="DI45" s="90"/>
      <c r="DJ45" s="90"/>
      <c r="DK45" s="90"/>
    </row>
    <row r="46" spans="1:115" s="88" customFormat="1" ht="15" customHeight="1">
      <c r="A46" s="69" t="s">
        <v>28</v>
      </c>
      <c r="B46" s="69" t="s">
        <v>29</v>
      </c>
      <c r="C46" s="69" t="s">
        <v>30</v>
      </c>
      <c r="D46" s="89"/>
      <c r="E46" s="79"/>
      <c r="F46" s="79"/>
      <c r="G46" s="69" t="s">
        <v>32</v>
      </c>
      <c r="H46" s="71">
        <v>0</v>
      </c>
      <c r="I46" s="104">
        <v>320502</v>
      </c>
      <c r="J46" s="105" t="s">
        <v>109</v>
      </c>
      <c r="K46" s="79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8">
        <f t="shared" si="0"/>
        <v>0</v>
      </c>
      <c r="AJ46" s="98">
        <f t="shared" si="1"/>
        <v>0</v>
      </c>
      <c r="AK46" s="98">
        <f t="shared" si="2"/>
        <v>0</v>
      </c>
      <c r="AL46" s="90"/>
      <c r="AM46" s="90"/>
      <c r="AN46" s="90"/>
      <c r="AO46" s="90"/>
      <c r="AP46" s="90"/>
      <c r="AQ46" s="90"/>
      <c r="AR46" s="98">
        <f t="shared" si="3"/>
        <v>0</v>
      </c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8">
        <f t="shared" si="4"/>
        <v>0</v>
      </c>
      <c r="BJ46" s="98">
        <f t="shared" si="5"/>
        <v>0</v>
      </c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8">
        <f t="shared" si="6"/>
        <v>0</v>
      </c>
      <c r="CB46" s="98">
        <f t="shared" si="7"/>
        <v>0</v>
      </c>
      <c r="CC46" s="90"/>
      <c r="CD46" s="90"/>
      <c r="CE46" s="90"/>
      <c r="CF46" s="90"/>
      <c r="CG46" s="98">
        <f t="shared" si="8"/>
        <v>0</v>
      </c>
      <c r="CH46" s="98">
        <f t="shared" si="9"/>
        <v>0</v>
      </c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100">
        <f t="shared" si="20"/>
        <v>0</v>
      </c>
      <c r="CZ46" s="100">
        <f t="shared" si="21"/>
        <v>0</v>
      </c>
      <c r="DA46" s="90"/>
      <c r="DB46" s="90"/>
      <c r="DC46" s="90"/>
      <c r="DD46" s="90"/>
      <c r="DE46" s="100">
        <f t="shared" si="22"/>
        <v>0</v>
      </c>
      <c r="DF46" s="100">
        <f t="shared" si="23"/>
        <v>0</v>
      </c>
      <c r="DG46" s="90"/>
      <c r="DH46" s="90"/>
      <c r="DI46" s="90"/>
      <c r="DJ46" s="90"/>
      <c r="DK46" s="90"/>
    </row>
    <row r="47" spans="1:115" s="88" customFormat="1" ht="15" customHeight="1">
      <c r="A47" s="69" t="s">
        <v>28</v>
      </c>
      <c r="B47" s="69" t="s">
        <v>29</v>
      </c>
      <c r="C47" s="69" t="s">
        <v>30</v>
      </c>
      <c r="D47" s="89"/>
      <c r="E47" s="79"/>
      <c r="F47" s="79"/>
      <c r="G47" s="69" t="s">
        <v>32</v>
      </c>
      <c r="H47" s="71">
        <v>0</v>
      </c>
      <c r="I47" s="104">
        <v>320504</v>
      </c>
      <c r="J47" s="105" t="s">
        <v>68</v>
      </c>
      <c r="K47" s="79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8">
        <f t="shared" si="0"/>
        <v>0</v>
      </c>
      <c r="AJ47" s="98">
        <f t="shared" si="1"/>
        <v>0</v>
      </c>
      <c r="AK47" s="98">
        <f t="shared" si="2"/>
        <v>0</v>
      </c>
      <c r="AL47" s="90"/>
      <c r="AM47" s="90"/>
      <c r="AN47" s="90"/>
      <c r="AO47" s="90"/>
      <c r="AP47" s="90"/>
      <c r="AQ47" s="90"/>
      <c r="AR47" s="98">
        <f t="shared" si="3"/>
        <v>0</v>
      </c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8">
        <f t="shared" si="4"/>
        <v>0</v>
      </c>
      <c r="BJ47" s="98">
        <f t="shared" si="5"/>
        <v>0</v>
      </c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8">
        <f t="shared" si="6"/>
        <v>0</v>
      </c>
      <c r="CB47" s="98">
        <f t="shared" si="7"/>
        <v>0</v>
      </c>
      <c r="CC47" s="90"/>
      <c r="CD47" s="90"/>
      <c r="CE47" s="90"/>
      <c r="CF47" s="90"/>
      <c r="CG47" s="98">
        <f t="shared" si="8"/>
        <v>0</v>
      </c>
      <c r="CH47" s="98">
        <f t="shared" si="9"/>
        <v>0</v>
      </c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100">
        <f t="shared" si="20"/>
        <v>0</v>
      </c>
      <c r="CZ47" s="100">
        <f t="shared" si="21"/>
        <v>0</v>
      </c>
      <c r="DA47" s="90"/>
      <c r="DB47" s="90"/>
      <c r="DC47" s="90"/>
      <c r="DD47" s="90"/>
      <c r="DE47" s="100">
        <f t="shared" si="22"/>
        <v>0</v>
      </c>
      <c r="DF47" s="100">
        <f t="shared" si="23"/>
        <v>0</v>
      </c>
      <c r="DG47" s="90"/>
      <c r="DH47" s="90"/>
      <c r="DI47" s="90"/>
      <c r="DJ47" s="90"/>
      <c r="DK47" s="90"/>
    </row>
    <row r="48" spans="1:115" s="88" customFormat="1" ht="15" customHeight="1">
      <c r="A48" s="69" t="s">
        <v>28</v>
      </c>
      <c r="B48" s="69" t="s">
        <v>29</v>
      </c>
      <c r="C48" s="69" t="s">
        <v>30</v>
      </c>
      <c r="D48" s="89"/>
      <c r="E48" s="79"/>
      <c r="F48" s="79"/>
      <c r="G48" s="69" t="s">
        <v>32</v>
      </c>
      <c r="H48" s="71">
        <v>0</v>
      </c>
      <c r="I48" s="104">
        <v>320505</v>
      </c>
      <c r="J48" s="105" t="s">
        <v>58</v>
      </c>
      <c r="K48" s="79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8">
        <f t="shared" si="0"/>
        <v>0</v>
      </c>
      <c r="AJ48" s="98">
        <f t="shared" si="1"/>
        <v>0</v>
      </c>
      <c r="AK48" s="98">
        <f t="shared" si="2"/>
        <v>0</v>
      </c>
      <c r="AL48" s="90"/>
      <c r="AM48" s="90"/>
      <c r="AN48" s="90"/>
      <c r="AO48" s="90"/>
      <c r="AP48" s="90"/>
      <c r="AQ48" s="90"/>
      <c r="AR48" s="98">
        <f t="shared" si="3"/>
        <v>0</v>
      </c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8">
        <f t="shared" si="4"/>
        <v>0</v>
      </c>
      <c r="BJ48" s="98">
        <f t="shared" si="5"/>
        <v>0</v>
      </c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8">
        <f t="shared" si="6"/>
        <v>0</v>
      </c>
      <c r="CB48" s="98">
        <f t="shared" si="7"/>
        <v>0</v>
      </c>
      <c r="CC48" s="90"/>
      <c r="CD48" s="90"/>
      <c r="CE48" s="90"/>
      <c r="CF48" s="90"/>
      <c r="CG48" s="98">
        <f t="shared" si="8"/>
        <v>0</v>
      </c>
      <c r="CH48" s="98">
        <f t="shared" si="9"/>
        <v>0</v>
      </c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100">
        <f t="shared" si="20"/>
        <v>0</v>
      </c>
      <c r="CZ48" s="100">
        <f t="shared" si="21"/>
        <v>0</v>
      </c>
      <c r="DA48" s="90"/>
      <c r="DB48" s="90"/>
      <c r="DC48" s="90"/>
      <c r="DD48" s="90"/>
      <c r="DE48" s="100">
        <f t="shared" si="22"/>
        <v>0</v>
      </c>
      <c r="DF48" s="100">
        <f t="shared" si="23"/>
        <v>0</v>
      </c>
      <c r="DG48" s="90"/>
      <c r="DH48" s="90"/>
      <c r="DI48" s="90"/>
      <c r="DJ48" s="90"/>
      <c r="DK48" s="90"/>
    </row>
    <row r="49" spans="1:115" s="88" customFormat="1" ht="15" customHeight="1">
      <c r="A49" s="69" t="s">
        <v>28</v>
      </c>
      <c r="B49" s="69" t="s">
        <v>29</v>
      </c>
      <c r="C49" s="69" t="s">
        <v>30</v>
      </c>
      <c r="D49" s="89"/>
      <c r="E49" s="79"/>
      <c r="F49" s="79"/>
      <c r="G49" s="69" t="s">
        <v>32</v>
      </c>
      <c r="H49" s="71">
        <v>0</v>
      </c>
      <c r="I49" s="104">
        <v>320506</v>
      </c>
      <c r="J49" s="105" t="s">
        <v>108</v>
      </c>
      <c r="K49" s="79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8">
        <f t="shared" si="0"/>
        <v>0</v>
      </c>
      <c r="AJ49" s="98">
        <f t="shared" si="1"/>
        <v>0</v>
      </c>
      <c r="AK49" s="98">
        <f t="shared" si="2"/>
        <v>0</v>
      </c>
      <c r="AL49" s="90"/>
      <c r="AM49" s="90"/>
      <c r="AN49" s="90"/>
      <c r="AO49" s="90"/>
      <c r="AP49" s="90"/>
      <c r="AQ49" s="90"/>
      <c r="AR49" s="98">
        <f t="shared" si="3"/>
        <v>0</v>
      </c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8">
        <f t="shared" si="4"/>
        <v>0</v>
      </c>
      <c r="BJ49" s="98">
        <f t="shared" si="5"/>
        <v>0</v>
      </c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8">
        <f t="shared" si="6"/>
        <v>0</v>
      </c>
      <c r="CB49" s="98">
        <f t="shared" si="7"/>
        <v>0</v>
      </c>
      <c r="CC49" s="90"/>
      <c r="CD49" s="90"/>
      <c r="CE49" s="90"/>
      <c r="CF49" s="90"/>
      <c r="CG49" s="98">
        <f t="shared" si="8"/>
        <v>0</v>
      </c>
      <c r="CH49" s="98">
        <f t="shared" si="9"/>
        <v>0</v>
      </c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100">
        <f t="shared" si="20"/>
        <v>0</v>
      </c>
      <c r="CZ49" s="100">
        <f t="shared" si="21"/>
        <v>0</v>
      </c>
      <c r="DA49" s="90"/>
      <c r="DB49" s="90"/>
      <c r="DC49" s="90"/>
      <c r="DD49" s="90"/>
      <c r="DE49" s="100">
        <f t="shared" si="22"/>
        <v>0</v>
      </c>
      <c r="DF49" s="100">
        <f t="shared" si="23"/>
        <v>0</v>
      </c>
      <c r="DG49" s="90"/>
      <c r="DH49" s="90"/>
      <c r="DI49" s="90"/>
      <c r="DJ49" s="90"/>
      <c r="DK49" s="90"/>
    </row>
    <row r="50" spans="1:115" s="88" customFormat="1" ht="15" customHeight="1">
      <c r="A50" s="69" t="s">
        <v>28</v>
      </c>
      <c r="B50" s="69" t="s">
        <v>29</v>
      </c>
      <c r="C50" s="69" t="s">
        <v>30</v>
      </c>
      <c r="D50" s="89"/>
      <c r="E50" s="79"/>
      <c r="F50" s="79"/>
      <c r="G50" s="69" t="s">
        <v>32</v>
      </c>
      <c r="H50" s="71">
        <v>0</v>
      </c>
      <c r="I50" s="104">
        <v>320507</v>
      </c>
      <c r="J50" s="105" t="s">
        <v>69</v>
      </c>
      <c r="K50" s="79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8">
        <f t="shared" si="0"/>
        <v>0</v>
      </c>
      <c r="AJ50" s="98">
        <f t="shared" si="1"/>
        <v>0</v>
      </c>
      <c r="AK50" s="98">
        <f t="shared" si="2"/>
        <v>0</v>
      </c>
      <c r="AL50" s="90"/>
      <c r="AM50" s="90"/>
      <c r="AN50" s="90"/>
      <c r="AO50" s="90"/>
      <c r="AP50" s="90"/>
      <c r="AQ50" s="90"/>
      <c r="AR50" s="98">
        <f t="shared" si="3"/>
        <v>0</v>
      </c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8">
        <f t="shared" si="4"/>
        <v>0</v>
      </c>
      <c r="BJ50" s="98">
        <f t="shared" si="5"/>
        <v>0</v>
      </c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8">
        <f t="shared" si="6"/>
        <v>0</v>
      </c>
      <c r="CB50" s="98">
        <f t="shared" si="7"/>
        <v>0</v>
      </c>
      <c r="CC50" s="90"/>
      <c r="CD50" s="90"/>
      <c r="CE50" s="90"/>
      <c r="CF50" s="90"/>
      <c r="CG50" s="98">
        <f t="shared" si="8"/>
        <v>0</v>
      </c>
      <c r="CH50" s="98">
        <f t="shared" si="9"/>
        <v>0</v>
      </c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100">
        <f t="shared" si="20"/>
        <v>0</v>
      </c>
      <c r="CZ50" s="100">
        <f t="shared" si="21"/>
        <v>0</v>
      </c>
      <c r="DA50" s="90"/>
      <c r="DB50" s="90"/>
      <c r="DC50" s="90"/>
      <c r="DD50" s="90"/>
      <c r="DE50" s="100">
        <f t="shared" si="22"/>
        <v>0</v>
      </c>
      <c r="DF50" s="100">
        <f t="shared" si="23"/>
        <v>0</v>
      </c>
      <c r="DG50" s="90"/>
      <c r="DH50" s="90"/>
      <c r="DI50" s="90"/>
      <c r="DJ50" s="90"/>
      <c r="DK50" s="90"/>
    </row>
    <row r="51" spans="1:115" s="60" customFormat="1" ht="22.5" customHeight="1">
      <c r="A51" s="57"/>
      <c r="B51" s="57"/>
      <c r="C51" s="57"/>
      <c r="D51" s="58"/>
      <c r="E51" s="34"/>
      <c r="F51" s="57"/>
      <c r="G51" s="57"/>
      <c r="H51" s="59">
        <f>SUM(H39:H50)</f>
        <v>0</v>
      </c>
      <c r="I51" s="112" t="s">
        <v>70</v>
      </c>
      <c r="J51" s="112"/>
      <c r="K51" s="101">
        <f>SUM(K39:K50)</f>
        <v>0</v>
      </c>
      <c r="L51" s="101">
        <f aca="true" t="shared" si="24" ref="L51:AH51">SUM(L39:L50)</f>
        <v>0</v>
      </c>
      <c r="M51" s="101">
        <f t="shared" si="24"/>
        <v>0</v>
      </c>
      <c r="N51" s="101">
        <f t="shared" si="24"/>
        <v>0</v>
      </c>
      <c r="O51" s="101">
        <f t="shared" si="24"/>
        <v>0</v>
      </c>
      <c r="P51" s="101">
        <f t="shared" si="24"/>
        <v>0</v>
      </c>
      <c r="Q51" s="101">
        <f t="shared" si="24"/>
        <v>0</v>
      </c>
      <c r="R51" s="101">
        <f t="shared" si="24"/>
        <v>0</v>
      </c>
      <c r="S51" s="101">
        <f t="shared" si="24"/>
        <v>0</v>
      </c>
      <c r="T51" s="101">
        <f t="shared" si="24"/>
        <v>0</v>
      </c>
      <c r="U51" s="101">
        <f t="shared" si="24"/>
        <v>0</v>
      </c>
      <c r="V51" s="101">
        <f t="shared" si="24"/>
        <v>0</v>
      </c>
      <c r="W51" s="101">
        <f t="shared" si="24"/>
        <v>0</v>
      </c>
      <c r="X51" s="101">
        <f t="shared" si="24"/>
        <v>0</v>
      </c>
      <c r="Y51" s="101">
        <f t="shared" si="24"/>
        <v>0</v>
      </c>
      <c r="Z51" s="101">
        <f t="shared" si="24"/>
        <v>0</v>
      </c>
      <c r="AA51" s="101">
        <f t="shared" si="24"/>
        <v>0</v>
      </c>
      <c r="AB51" s="101">
        <f t="shared" si="24"/>
        <v>0</v>
      </c>
      <c r="AC51" s="101">
        <f t="shared" si="24"/>
        <v>0</v>
      </c>
      <c r="AD51" s="101">
        <f t="shared" si="24"/>
        <v>0</v>
      </c>
      <c r="AE51" s="101">
        <f t="shared" si="24"/>
        <v>0</v>
      </c>
      <c r="AF51" s="101">
        <f t="shared" si="24"/>
        <v>0</v>
      </c>
      <c r="AG51" s="101">
        <f t="shared" si="24"/>
        <v>0</v>
      </c>
      <c r="AH51" s="101">
        <f t="shared" si="24"/>
        <v>0</v>
      </c>
      <c r="AI51" s="99">
        <f aca="true" t="shared" si="25" ref="AI51:AQ51">SUM(AI39:AI50)</f>
        <v>0</v>
      </c>
      <c r="AJ51" s="99">
        <f t="shared" si="25"/>
        <v>0</v>
      </c>
      <c r="AK51" s="99">
        <f t="shared" si="25"/>
        <v>0</v>
      </c>
      <c r="AL51" s="101">
        <f t="shared" si="25"/>
        <v>0</v>
      </c>
      <c r="AM51" s="101">
        <f t="shared" si="25"/>
        <v>0</v>
      </c>
      <c r="AN51" s="101">
        <f t="shared" si="25"/>
        <v>0</v>
      </c>
      <c r="AO51" s="101">
        <f t="shared" si="25"/>
        <v>0</v>
      </c>
      <c r="AP51" s="101">
        <f t="shared" si="25"/>
        <v>0</v>
      </c>
      <c r="AQ51" s="101">
        <f t="shared" si="25"/>
        <v>0</v>
      </c>
      <c r="AR51" s="99">
        <f t="shared" si="3"/>
        <v>0</v>
      </c>
      <c r="AS51" s="101">
        <f>SUM(AS39:AS50)</f>
        <v>0</v>
      </c>
      <c r="AT51" s="101">
        <f aca="true" t="shared" si="26" ref="AT51:BH51">SUM(AT39:AT50)</f>
        <v>0</v>
      </c>
      <c r="AU51" s="101">
        <f t="shared" si="26"/>
        <v>0</v>
      </c>
      <c r="AV51" s="101">
        <f t="shared" si="26"/>
        <v>0</v>
      </c>
      <c r="AW51" s="101">
        <f t="shared" si="26"/>
        <v>0</v>
      </c>
      <c r="AX51" s="101">
        <f t="shared" si="26"/>
        <v>0</v>
      </c>
      <c r="AY51" s="101">
        <f t="shared" si="26"/>
        <v>0</v>
      </c>
      <c r="AZ51" s="101">
        <f t="shared" si="26"/>
        <v>0</v>
      </c>
      <c r="BA51" s="101">
        <f t="shared" si="26"/>
        <v>0</v>
      </c>
      <c r="BB51" s="101">
        <f t="shared" si="26"/>
        <v>0</v>
      </c>
      <c r="BC51" s="101">
        <f t="shared" si="26"/>
        <v>0</v>
      </c>
      <c r="BD51" s="101">
        <f t="shared" si="26"/>
        <v>0</v>
      </c>
      <c r="BE51" s="101">
        <f t="shared" si="26"/>
        <v>0</v>
      </c>
      <c r="BF51" s="101">
        <f t="shared" si="26"/>
        <v>0</v>
      </c>
      <c r="BG51" s="101">
        <f t="shared" si="26"/>
        <v>0</v>
      </c>
      <c r="BH51" s="101">
        <f t="shared" si="26"/>
        <v>0</v>
      </c>
      <c r="BI51" s="99">
        <f>SUM(BI39:BI50)</f>
        <v>0</v>
      </c>
      <c r="BJ51" s="99">
        <f>SUM(BJ39:BJ50)</f>
        <v>0</v>
      </c>
      <c r="BK51" s="101">
        <f>SUM(BK39:BK50)</f>
        <v>0</v>
      </c>
      <c r="BL51" s="101">
        <f aca="true" t="shared" si="27" ref="BL51:BZ51">SUM(BL39:BL50)</f>
        <v>0</v>
      </c>
      <c r="BM51" s="101">
        <f t="shared" si="27"/>
        <v>0</v>
      </c>
      <c r="BN51" s="101">
        <f t="shared" si="27"/>
        <v>0</v>
      </c>
      <c r="BO51" s="101">
        <f t="shared" si="27"/>
        <v>0</v>
      </c>
      <c r="BP51" s="101">
        <f t="shared" si="27"/>
        <v>0</v>
      </c>
      <c r="BQ51" s="101">
        <f t="shared" si="27"/>
        <v>0</v>
      </c>
      <c r="BR51" s="101">
        <f t="shared" si="27"/>
        <v>0</v>
      </c>
      <c r="BS51" s="101">
        <f t="shared" si="27"/>
        <v>0</v>
      </c>
      <c r="BT51" s="101">
        <f t="shared" si="27"/>
        <v>0</v>
      </c>
      <c r="BU51" s="101">
        <f t="shared" si="27"/>
        <v>0</v>
      </c>
      <c r="BV51" s="101">
        <f t="shared" si="27"/>
        <v>0</v>
      </c>
      <c r="BW51" s="101">
        <f t="shared" si="27"/>
        <v>0</v>
      </c>
      <c r="BX51" s="101">
        <f t="shared" si="27"/>
        <v>0</v>
      </c>
      <c r="BY51" s="101">
        <f t="shared" si="27"/>
        <v>0</v>
      </c>
      <c r="BZ51" s="101">
        <f t="shared" si="27"/>
        <v>0</v>
      </c>
      <c r="CA51" s="99">
        <f aca="true" t="shared" si="28" ref="CA51:CH51">SUM(CA39:CA50)</f>
        <v>0</v>
      </c>
      <c r="CB51" s="99">
        <f t="shared" si="28"/>
        <v>0</v>
      </c>
      <c r="CC51" s="101">
        <f t="shared" si="28"/>
        <v>0</v>
      </c>
      <c r="CD51" s="101">
        <f t="shared" si="28"/>
        <v>0</v>
      </c>
      <c r="CE51" s="101">
        <f t="shared" si="28"/>
        <v>0</v>
      </c>
      <c r="CF51" s="101">
        <f t="shared" si="28"/>
        <v>0</v>
      </c>
      <c r="CG51" s="99">
        <f t="shared" si="28"/>
        <v>0</v>
      </c>
      <c r="CH51" s="99">
        <f t="shared" si="28"/>
        <v>0</v>
      </c>
      <c r="CI51" s="101"/>
      <c r="CJ51" s="101">
        <f aca="true" t="shared" si="29" ref="CJ51:DK51">SUM(CJ39:CJ50)</f>
        <v>0</v>
      </c>
      <c r="CK51" s="101">
        <f t="shared" si="29"/>
        <v>0</v>
      </c>
      <c r="CL51" s="101">
        <f t="shared" si="29"/>
        <v>0</v>
      </c>
      <c r="CM51" s="101">
        <f t="shared" si="29"/>
        <v>0</v>
      </c>
      <c r="CN51" s="101">
        <f t="shared" si="29"/>
        <v>0</v>
      </c>
      <c r="CO51" s="101">
        <f t="shared" si="29"/>
        <v>0</v>
      </c>
      <c r="CP51" s="101">
        <f t="shared" si="29"/>
        <v>0</v>
      </c>
      <c r="CQ51" s="101">
        <f>SUM(CQ39:CQ50)</f>
        <v>0</v>
      </c>
      <c r="CR51" s="101">
        <f t="shared" si="29"/>
        <v>0</v>
      </c>
      <c r="CS51" s="101">
        <f t="shared" si="29"/>
        <v>0</v>
      </c>
      <c r="CT51" s="101">
        <f t="shared" si="29"/>
        <v>0</v>
      </c>
      <c r="CU51" s="101">
        <f t="shared" si="29"/>
        <v>0</v>
      </c>
      <c r="CV51" s="101">
        <f t="shared" si="29"/>
        <v>0</v>
      </c>
      <c r="CW51" s="101">
        <f t="shared" si="29"/>
        <v>0</v>
      </c>
      <c r="CX51" s="101">
        <f t="shared" si="29"/>
        <v>0</v>
      </c>
      <c r="CY51" s="101">
        <f>SUM(CY39:CY50)</f>
        <v>0</v>
      </c>
      <c r="CZ51" s="101">
        <f t="shared" si="29"/>
        <v>0</v>
      </c>
      <c r="DA51" s="101">
        <f t="shared" si="29"/>
        <v>0</v>
      </c>
      <c r="DB51" s="101">
        <f t="shared" si="29"/>
        <v>0</v>
      </c>
      <c r="DC51" s="101">
        <f t="shared" si="29"/>
        <v>0</v>
      </c>
      <c r="DD51" s="101">
        <f t="shared" si="29"/>
        <v>0</v>
      </c>
      <c r="DE51" s="101">
        <f t="shared" si="29"/>
        <v>0</v>
      </c>
      <c r="DF51" s="101">
        <f t="shared" si="29"/>
        <v>0</v>
      </c>
      <c r="DG51" s="101">
        <f t="shared" si="29"/>
        <v>0</v>
      </c>
      <c r="DH51" s="101">
        <f t="shared" si="29"/>
        <v>0</v>
      </c>
      <c r="DI51" s="101">
        <f t="shared" si="29"/>
        <v>0</v>
      </c>
      <c r="DJ51" s="101">
        <f t="shared" si="29"/>
        <v>0</v>
      </c>
      <c r="DK51" s="101">
        <f t="shared" si="29"/>
        <v>0</v>
      </c>
    </row>
    <row r="52" spans="1:10" s="88" customFormat="1" ht="14.25">
      <c r="A52" s="91"/>
      <c r="B52" s="91"/>
      <c r="C52" s="91"/>
      <c r="D52" s="63"/>
      <c r="E52" s="91"/>
      <c r="F52" s="91"/>
      <c r="G52" s="91"/>
      <c r="H52" s="66"/>
      <c r="I52" s="66"/>
      <c r="J52" s="66"/>
    </row>
    <row r="53" spans="1:10" s="88" customFormat="1" ht="14.25">
      <c r="A53" s="91"/>
      <c r="B53" s="91"/>
      <c r="C53" s="91"/>
      <c r="D53" s="63"/>
      <c r="E53" s="91"/>
      <c r="F53" s="91"/>
      <c r="G53" s="91"/>
      <c r="H53" s="66"/>
      <c r="I53" s="66"/>
      <c r="J53" s="66"/>
    </row>
    <row r="54" spans="1:10" s="88" customFormat="1" ht="14.25">
      <c r="A54" s="91"/>
      <c r="B54" s="91"/>
      <c r="C54" s="91"/>
      <c r="D54" s="63"/>
      <c r="E54" s="91"/>
      <c r="F54" s="91"/>
      <c r="G54" s="91"/>
      <c r="H54" s="66"/>
      <c r="I54" s="66"/>
      <c r="J54" s="66"/>
    </row>
    <row r="55" spans="1:10" s="88" customFormat="1" ht="14.25">
      <c r="A55" s="91"/>
      <c r="B55" s="91"/>
      <c r="C55" s="91"/>
      <c r="D55" s="63"/>
      <c r="E55" s="91"/>
      <c r="F55" s="91"/>
      <c r="G55" s="91"/>
      <c r="H55" s="66"/>
      <c r="I55" s="66"/>
      <c r="J55" s="66"/>
    </row>
    <row r="56" spans="1:10" s="88" customFormat="1" ht="14.25">
      <c r="A56" s="91"/>
      <c r="B56" s="91"/>
      <c r="C56" s="91"/>
      <c r="D56" s="63"/>
      <c r="E56" s="91"/>
      <c r="F56" s="91"/>
      <c r="G56" s="91"/>
      <c r="H56" s="66"/>
      <c r="I56" s="66"/>
      <c r="J56" s="66"/>
    </row>
    <row r="57" spans="1:10" s="88" customFormat="1" ht="14.25">
      <c r="A57" s="91"/>
      <c r="B57" s="91"/>
      <c r="C57" s="91"/>
      <c r="D57" s="63"/>
      <c r="E57" s="91"/>
      <c r="F57" s="91"/>
      <c r="G57" s="91"/>
      <c r="H57" s="66"/>
      <c r="I57" s="66"/>
      <c r="J57" s="66"/>
    </row>
    <row r="58" spans="1:10" s="88" customFormat="1" ht="14.25">
      <c r="A58" s="91"/>
      <c r="B58" s="91"/>
      <c r="C58" s="91"/>
      <c r="D58" s="63"/>
      <c r="E58" s="91"/>
      <c r="F58" s="91"/>
      <c r="G58" s="91"/>
      <c r="H58" s="66"/>
      <c r="I58" s="66"/>
      <c r="J58" s="66"/>
    </row>
    <row r="59" spans="1:10" s="88" customFormat="1" ht="14.25">
      <c r="A59" s="91"/>
      <c r="B59" s="91"/>
      <c r="C59" s="91"/>
      <c r="D59" s="63"/>
      <c r="E59" s="91"/>
      <c r="F59" s="91"/>
      <c r="G59" s="91"/>
      <c r="H59" s="66"/>
      <c r="I59" s="66"/>
      <c r="J59" s="66"/>
    </row>
    <row r="60" spans="1:10" s="88" customFormat="1" ht="14.25">
      <c r="A60" s="91"/>
      <c r="B60" s="91"/>
      <c r="C60" s="91"/>
      <c r="D60" s="63"/>
      <c r="E60" s="91"/>
      <c r="F60" s="91"/>
      <c r="G60" s="91"/>
      <c r="H60" s="66"/>
      <c r="I60" s="66"/>
      <c r="J60" s="66"/>
    </row>
    <row r="61" spans="1:10" s="88" customFormat="1" ht="14.25">
      <c r="A61" s="91"/>
      <c r="B61" s="91"/>
      <c r="C61" s="91"/>
      <c r="D61" s="63"/>
      <c r="E61" s="91"/>
      <c r="F61" s="91"/>
      <c r="G61" s="91"/>
      <c r="H61" s="66"/>
      <c r="I61" s="66"/>
      <c r="J61" s="66"/>
    </row>
    <row r="62" spans="1:10" s="88" customFormat="1" ht="14.25">
      <c r="A62" s="91"/>
      <c r="B62" s="91"/>
      <c r="C62" s="91"/>
      <c r="D62" s="63"/>
      <c r="E62" s="91"/>
      <c r="F62" s="91"/>
      <c r="G62" s="91"/>
      <c r="H62" s="66"/>
      <c r="I62" s="66"/>
      <c r="J62" s="66"/>
    </row>
    <row r="63" spans="1:10" s="88" customFormat="1" ht="14.25">
      <c r="A63" s="91"/>
      <c r="B63" s="91"/>
      <c r="C63" s="91"/>
      <c r="D63" s="63"/>
      <c r="E63" s="91"/>
      <c r="F63" s="91"/>
      <c r="G63" s="91"/>
      <c r="H63" s="66"/>
      <c r="I63" s="66"/>
      <c r="J63" s="66"/>
    </row>
    <row r="64" spans="1:10" s="88" customFormat="1" ht="14.25">
      <c r="A64" s="91"/>
      <c r="B64" s="91"/>
      <c r="C64" s="91"/>
      <c r="D64" s="63"/>
      <c r="E64" s="91"/>
      <c r="F64" s="91"/>
      <c r="G64" s="91"/>
      <c r="H64" s="66"/>
      <c r="I64" s="66"/>
      <c r="J64" s="66"/>
    </row>
    <row r="65" spans="1:10" s="88" customFormat="1" ht="14.25">
      <c r="A65" s="91"/>
      <c r="B65" s="91"/>
      <c r="C65" s="91"/>
      <c r="D65" s="63"/>
      <c r="E65" s="91"/>
      <c r="F65" s="91"/>
      <c r="G65" s="91"/>
      <c r="H65" s="66"/>
      <c r="I65" s="66"/>
      <c r="J65" s="66"/>
    </row>
    <row r="66" spans="1:10" s="88" customFormat="1" ht="14.25">
      <c r="A66" s="91"/>
      <c r="B66" s="91"/>
      <c r="C66" s="91"/>
      <c r="D66" s="63"/>
      <c r="E66" s="91"/>
      <c r="F66" s="91"/>
      <c r="G66" s="91"/>
      <c r="H66" s="66"/>
      <c r="I66" s="66"/>
      <c r="J66" s="66"/>
    </row>
    <row r="67" spans="1:10" s="88" customFormat="1" ht="14.25">
      <c r="A67" s="91"/>
      <c r="B67" s="91"/>
      <c r="C67" s="91"/>
      <c r="D67" s="63"/>
      <c r="E67" s="91"/>
      <c r="F67" s="91"/>
      <c r="G67" s="91"/>
      <c r="H67" s="66"/>
      <c r="I67" s="66"/>
      <c r="J67" s="66"/>
    </row>
    <row r="68" spans="1:10" s="88" customFormat="1" ht="14.25">
      <c r="A68" s="91"/>
      <c r="B68" s="91"/>
      <c r="C68" s="91"/>
      <c r="D68" s="63"/>
      <c r="E68" s="91"/>
      <c r="F68" s="91"/>
      <c r="G68" s="91"/>
      <c r="H68" s="66"/>
      <c r="I68" s="66"/>
      <c r="J68" s="66"/>
    </row>
    <row r="69" spans="1:10" s="88" customFormat="1" ht="14.25">
      <c r="A69" s="91"/>
      <c r="B69" s="91"/>
      <c r="C69" s="91"/>
      <c r="D69" s="63"/>
      <c r="E69" s="91"/>
      <c r="F69" s="91"/>
      <c r="G69" s="91"/>
      <c r="H69" s="66"/>
      <c r="I69" s="66"/>
      <c r="J69" s="66"/>
    </row>
    <row r="70" spans="1:10" s="88" customFormat="1" ht="14.25">
      <c r="A70" s="91"/>
      <c r="B70" s="91"/>
      <c r="C70" s="91"/>
      <c r="D70" s="63"/>
      <c r="E70" s="91"/>
      <c r="F70" s="91"/>
      <c r="G70" s="91"/>
      <c r="H70" s="66"/>
      <c r="I70" s="66"/>
      <c r="J70" s="66"/>
    </row>
    <row r="71" spans="1:10" s="88" customFormat="1" ht="14.25">
      <c r="A71" s="91"/>
      <c r="B71" s="91"/>
      <c r="C71" s="91"/>
      <c r="D71" s="63"/>
      <c r="E71" s="91"/>
      <c r="F71" s="91"/>
      <c r="G71" s="91"/>
      <c r="H71" s="66"/>
      <c r="I71" s="66"/>
      <c r="J71" s="66"/>
    </row>
    <row r="72" spans="1:10" s="88" customFormat="1" ht="14.25">
      <c r="A72" s="91"/>
      <c r="B72" s="91"/>
      <c r="C72" s="91"/>
      <c r="D72" s="63"/>
      <c r="E72" s="91"/>
      <c r="F72" s="91"/>
      <c r="G72" s="91"/>
      <c r="H72" s="66"/>
      <c r="I72" s="66"/>
      <c r="J72" s="66"/>
    </row>
    <row r="73" spans="1:10" s="88" customFormat="1" ht="14.25">
      <c r="A73" s="91"/>
      <c r="B73" s="91"/>
      <c r="C73" s="91"/>
      <c r="D73" s="63"/>
      <c r="E73" s="91"/>
      <c r="F73" s="91"/>
      <c r="G73" s="91"/>
      <c r="H73" s="66"/>
      <c r="I73" s="66"/>
      <c r="J73" s="66"/>
    </row>
    <row r="74" spans="1:10" s="88" customFormat="1" ht="14.25">
      <c r="A74" s="91"/>
      <c r="B74" s="91"/>
      <c r="C74" s="91"/>
      <c r="D74" s="63"/>
      <c r="E74" s="91"/>
      <c r="F74" s="91"/>
      <c r="G74" s="91"/>
      <c r="H74" s="66"/>
      <c r="I74" s="66"/>
      <c r="J74" s="66"/>
    </row>
    <row r="75" spans="1:10" s="88" customFormat="1" ht="14.25">
      <c r="A75" s="91"/>
      <c r="B75" s="91"/>
      <c r="C75" s="91"/>
      <c r="D75" s="63"/>
      <c r="E75" s="91"/>
      <c r="F75" s="91"/>
      <c r="G75" s="91"/>
      <c r="H75" s="66"/>
      <c r="I75" s="66"/>
      <c r="J75" s="66"/>
    </row>
    <row r="76" spans="1:10" s="88" customFormat="1" ht="14.25">
      <c r="A76" s="91"/>
      <c r="B76" s="91"/>
      <c r="C76" s="91"/>
      <c r="D76" s="63"/>
      <c r="E76" s="91"/>
      <c r="F76" s="91"/>
      <c r="G76" s="91"/>
      <c r="H76" s="66"/>
      <c r="I76" s="66"/>
      <c r="J76" s="66"/>
    </row>
    <row r="77" spans="1:10" s="88" customFormat="1" ht="14.25">
      <c r="A77" s="91"/>
      <c r="B77" s="91"/>
      <c r="C77" s="91"/>
      <c r="D77" s="63"/>
      <c r="E77" s="91"/>
      <c r="F77" s="91"/>
      <c r="G77" s="91"/>
      <c r="H77" s="66"/>
      <c r="I77" s="66"/>
      <c r="J77" s="66"/>
    </row>
    <row r="78" spans="1:10" s="88" customFormat="1" ht="14.25">
      <c r="A78" s="91"/>
      <c r="B78" s="91"/>
      <c r="C78" s="91"/>
      <c r="D78" s="63"/>
      <c r="E78" s="91"/>
      <c r="F78" s="91"/>
      <c r="G78" s="91"/>
      <c r="H78" s="66"/>
      <c r="I78" s="66"/>
      <c r="J78" s="66"/>
    </row>
    <row r="79" spans="1:10" s="88" customFormat="1" ht="14.25">
      <c r="A79" s="91"/>
      <c r="B79" s="91"/>
      <c r="C79" s="91"/>
      <c r="D79" s="63"/>
      <c r="E79" s="91"/>
      <c r="F79" s="91"/>
      <c r="G79" s="91"/>
      <c r="H79" s="66"/>
      <c r="I79" s="66"/>
      <c r="J79" s="66"/>
    </row>
    <row r="80" spans="1:10" s="88" customFormat="1" ht="14.25">
      <c r="A80" s="91"/>
      <c r="B80" s="91"/>
      <c r="C80" s="91"/>
      <c r="D80" s="63"/>
      <c r="E80" s="91"/>
      <c r="F80" s="91"/>
      <c r="G80" s="91"/>
      <c r="H80" s="66"/>
      <c r="I80" s="66"/>
      <c r="J80" s="66"/>
    </row>
    <row r="81" spans="1:10" s="88" customFormat="1" ht="14.25">
      <c r="A81" s="91"/>
      <c r="B81" s="91"/>
      <c r="C81" s="91"/>
      <c r="D81" s="63"/>
      <c r="E81" s="91"/>
      <c r="F81" s="91"/>
      <c r="G81" s="91"/>
      <c r="H81" s="66"/>
      <c r="I81" s="66"/>
      <c r="J81" s="66"/>
    </row>
    <row r="82" spans="1:10" s="88" customFormat="1" ht="14.25">
      <c r="A82" s="91"/>
      <c r="B82" s="91"/>
      <c r="C82" s="91"/>
      <c r="D82" s="63"/>
      <c r="E82" s="91"/>
      <c r="F82" s="91"/>
      <c r="G82" s="91"/>
      <c r="H82" s="66"/>
      <c r="I82" s="66"/>
      <c r="J82" s="66"/>
    </row>
    <row r="83" spans="1:10" s="88" customFormat="1" ht="14.25">
      <c r="A83" s="91"/>
      <c r="B83" s="91"/>
      <c r="C83" s="91"/>
      <c r="D83" s="63"/>
      <c r="E83" s="91"/>
      <c r="F83" s="91"/>
      <c r="G83" s="91"/>
      <c r="H83" s="66"/>
      <c r="I83" s="66"/>
      <c r="J83" s="66"/>
    </row>
    <row r="84" spans="1:10" s="88" customFormat="1" ht="14.25">
      <c r="A84" s="91"/>
      <c r="B84" s="91"/>
      <c r="C84" s="91"/>
      <c r="D84" s="63"/>
      <c r="E84" s="91"/>
      <c r="F84" s="91"/>
      <c r="G84" s="91"/>
      <c r="H84" s="66"/>
      <c r="I84" s="66"/>
      <c r="J84" s="66"/>
    </row>
    <row r="85" spans="1:10" s="88" customFormat="1" ht="14.25">
      <c r="A85" s="91"/>
      <c r="B85" s="91"/>
      <c r="C85" s="91"/>
      <c r="D85" s="63"/>
      <c r="E85" s="91"/>
      <c r="F85" s="91"/>
      <c r="G85" s="91"/>
      <c r="H85" s="66"/>
      <c r="I85" s="66"/>
      <c r="J85" s="66"/>
    </row>
    <row r="86" spans="1:10" s="88" customFormat="1" ht="14.25">
      <c r="A86" s="91"/>
      <c r="B86" s="91"/>
      <c r="C86" s="91"/>
      <c r="D86" s="63"/>
      <c r="E86" s="91"/>
      <c r="F86" s="91"/>
      <c r="G86" s="91"/>
      <c r="H86" s="66"/>
      <c r="I86" s="66"/>
      <c r="J86" s="66"/>
    </row>
    <row r="87" spans="1:10" s="88" customFormat="1" ht="14.25">
      <c r="A87" s="91"/>
      <c r="B87" s="91"/>
      <c r="C87" s="91"/>
      <c r="D87" s="63"/>
      <c r="E87" s="91"/>
      <c r="F87" s="91"/>
      <c r="G87" s="91"/>
      <c r="H87" s="66"/>
      <c r="I87" s="66"/>
      <c r="J87" s="66"/>
    </row>
    <row r="88" spans="1:10" s="88" customFormat="1" ht="14.25">
      <c r="A88" s="91"/>
      <c r="B88" s="91"/>
      <c r="C88" s="91"/>
      <c r="D88" s="63"/>
      <c r="E88" s="91"/>
      <c r="F88" s="91"/>
      <c r="G88" s="91"/>
      <c r="H88" s="66"/>
      <c r="I88" s="66"/>
      <c r="J88" s="66"/>
    </row>
    <row r="89" spans="1:10" s="88" customFormat="1" ht="14.25">
      <c r="A89" s="91"/>
      <c r="B89" s="91"/>
      <c r="C89" s="91"/>
      <c r="D89" s="63"/>
      <c r="E89" s="91"/>
      <c r="F89" s="91"/>
      <c r="G89" s="91"/>
      <c r="H89" s="66"/>
      <c r="I89" s="66"/>
      <c r="J89" s="66"/>
    </row>
    <row r="90" spans="9:10" ht="15">
      <c r="I90" s="111"/>
      <c r="J90" s="111"/>
    </row>
    <row r="91" spans="9:10" ht="15">
      <c r="I91" s="111"/>
      <c r="J91" s="111"/>
    </row>
    <row r="92" spans="9:10" ht="15">
      <c r="I92" s="111"/>
      <c r="J92" s="111"/>
    </row>
    <row r="93" spans="9:10" ht="15">
      <c r="I93" s="111"/>
      <c r="J93" s="111"/>
    </row>
    <row r="94" spans="9:10" ht="15">
      <c r="I94" s="111"/>
      <c r="J94" s="111"/>
    </row>
    <row r="95" spans="9:10" ht="15">
      <c r="I95" s="111"/>
      <c r="J95" s="111"/>
    </row>
    <row r="96" spans="9:10" ht="15">
      <c r="I96" s="111"/>
      <c r="J96" s="111"/>
    </row>
    <row r="97" spans="9:10" ht="15">
      <c r="I97" s="111"/>
      <c r="J97" s="111"/>
    </row>
    <row r="98" spans="9:10" ht="15">
      <c r="I98" s="111"/>
      <c r="J98" s="111"/>
    </row>
    <row r="99" spans="9:10" ht="15">
      <c r="I99" s="111"/>
      <c r="J99" s="111"/>
    </row>
    <row r="100" spans="9:10" ht="15">
      <c r="I100" s="111"/>
      <c r="J100" s="111"/>
    </row>
    <row r="101" spans="9:10" ht="15">
      <c r="I101" s="111"/>
      <c r="J101" s="111"/>
    </row>
    <row r="102" spans="9:10" ht="15">
      <c r="I102" s="111"/>
      <c r="J102" s="111"/>
    </row>
    <row r="103" spans="9:10" ht="15">
      <c r="I103" s="111"/>
      <c r="J103" s="111"/>
    </row>
    <row r="104" spans="9:10" ht="15">
      <c r="I104" s="111"/>
      <c r="J104" s="111"/>
    </row>
    <row r="105" spans="9:10" ht="15">
      <c r="I105" s="111"/>
      <c r="J105" s="111"/>
    </row>
    <row r="106" spans="9:10" ht="15">
      <c r="I106" s="111"/>
      <c r="J106" s="111"/>
    </row>
    <row r="107" spans="9:10" ht="15">
      <c r="I107" s="111"/>
      <c r="J107" s="111"/>
    </row>
    <row r="108" spans="9:10" ht="15">
      <c r="I108" s="111"/>
      <c r="J108" s="111"/>
    </row>
    <row r="109" spans="9:10" ht="15">
      <c r="I109" s="111"/>
      <c r="J109" s="111"/>
    </row>
    <row r="110" spans="9:10" ht="15">
      <c r="I110" s="111"/>
      <c r="J110" s="111"/>
    </row>
    <row r="111" spans="9:10" ht="15">
      <c r="I111" s="111"/>
      <c r="J111" s="111"/>
    </row>
    <row r="112" spans="9:10" ht="15">
      <c r="I112" s="111"/>
      <c r="J112" s="111"/>
    </row>
    <row r="113" spans="9:10" ht="15">
      <c r="I113" s="111"/>
      <c r="J113" s="111"/>
    </row>
    <row r="114" spans="9:10" ht="15">
      <c r="I114" s="111"/>
      <c r="J114" s="111"/>
    </row>
    <row r="115" spans="9:10" ht="15">
      <c r="I115" s="111"/>
      <c r="J115" s="111"/>
    </row>
    <row r="116" spans="9:10" ht="15">
      <c r="I116" s="111"/>
      <c r="J116" s="111"/>
    </row>
    <row r="117" spans="9:10" ht="15">
      <c r="I117" s="111"/>
      <c r="J117" s="111"/>
    </row>
    <row r="118" spans="9:10" ht="15">
      <c r="I118" s="111"/>
      <c r="J118" s="111"/>
    </row>
    <row r="119" spans="9:10" ht="15">
      <c r="I119" s="111"/>
      <c r="J119" s="111"/>
    </row>
    <row r="120" spans="9:10" ht="15">
      <c r="I120" s="111"/>
      <c r="J120" s="111"/>
    </row>
    <row r="121" spans="9:10" ht="15">
      <c r="I121" s="111"/>
      <c r="J121" s="111"/>
    </row>
    <row r="122" spans="9:10" ht="15">
      <c r="I122" s="111"/>
      <c r="J122" s="111"/>
    </row>
    <row r="123" spans="9:10" ht="15">
      <c r="I123" s="111"/>
      <c r="J123" s="111"/>
    </row>
    <row r="124" spans="9:10" ht="15">
      <c r="I124" s="111"/>
      <c r="J124" s="111"/>
    </row>
    <row r="125" spans="9:10" ht="15">
      <c r="I125" s="111"/>
      <c r="J125" s="111"/>
    </row>
    <row r="126" spans="9:10" ht="15">
      <c r="I126" s="111"/>
      <c r="J126" s="111"/>
    </row>
    <row r="127" spans="9:10" ht="15">
      <c r="I127" s="111"/>
      <c r="J127" s="111"/>
    </row>
  </sheetData>
  <sheetProtection selectLockedCells="1" selectUnlockedCells="1"/>
  <autoFilter ref="A8:H8"/>
  <mergeCells count="140">
    <mergeCell ref="DG6:DK6"/>
    <mergeCell ref="DG5:DK5"/>
    <mergeCell ref="I5:I8"/>
    <mergeCell ref="J5:J8"/>
    <mergeCell ref="DI7:DI8"/>
    <mergeCell ref="DJ7:DJ8"/>
    <mergeCell ref="DK7:DK8"/>
    <mergeCell ref="CQ6:CR6"/>
    <mergeCell ref="CM5:CR5"/>
    <mergeCell ref="CS6:CZ6"/>
    <mergeCell ref="DG7:DG8"/>
    <mergeCell ref="DH7:DH8"/>
    <mergeCell ref="CQ7:CQ8"/>
    <mergeCell ref="CR7:CR8"/>
    <mergeCell ref="CS7:CT7"/>
    <mergeCell ref="CU7:CV7"/>
    <mergeCell ref="CY7:CZ7"/>
    <mergeCell ref="CS5:CZ5"/>
    <mergeCell ref="CL6:CL8"/>
    <mergeCell ref="CK5:CL5"/>
    <mergeCell ref="CM6:CN6"/>
    <mergeCell ref="CM7:CM8"/>
    <mergeCell ref="CN7:CN8"/>
    <mergeCell ref="CO6:CP6"/>
    <mergeCell ref="CO7:CO8"/>
    <mergeCell ref="CP7:CP8"/>
    <mergeCell ref="CW7:CX7"/>
    <mergeCell ref="CI5:CJ5"/>
    <mergeCell ref="CI6:CI7"/>
    <mergeCell ref="CJ6:CJ8"/>
    <mergeCell ref="CK6:CK8"/>
    <mergeCell ref="CE7:CF7"/>
    <mergeCell ref="CG7:CH7"/>
    <mergeCell ref="CC6:CH6"/>
    <mergeCell ref="CC5:CH5"/>
    <mergeCell ref="CC7:CD7"/>
    <mergeCell ref="DA5:DF5"/>
    <mergeCell ref="DA6:DF6"/>
    <mergeCell ref="DA7:DB7"/>
    <mergeCell ref="DC7:DD7"/>
    <mergeCell ref="DE7:DF7"/>
    <mergeCell ref="BX7:BX8"/>
    <mergeCell ref="BY7:BY8"/>
    <mergeCell ref="BZ7:BZ8"/>
    <mergeCell ref="CA7:CA8"/>
    <mergeCell ref="CB7:CB8"/>
    <mergeCell ref="BK5:CB5"/>
    <mergeCell ref="BR7:BR8"/>
    <mergeCell ref="BS7:BS8"/>
    <mergeCell ref="BT7:BT8"/>
    <mergeCell ref="BU7:BU8"/>
    <mergeCell ref="BV7:BV8"/>
    <mergeCell ref="BW7:BW8"/>
    <mergeCell ref="BW6:BX6"/>
    <mergeCell ref="BY6:BZ6"/>
    <mergeCell ref="CA6:CB6"/>
    <mergeCell ref="BK7:BK8"/>
    <mergeCell ref="BL7:BL8"/>
    <mergeCell ref="BM7:BM8"/>
    <mergeCell ref="BN7:BN8"/>
    <mergeCell ref="BO7:BO8"/>
    <mergeCell ref="BP7:BP8"/>
    <mergeCell ref="BQ7:BQ8"/>
    <mergeCell ref="BK6:BL6"/>
    <mergeCell ref="BM6:BN6"/>
    <mergeCell ref="BO6:BP6"/>
    <mergeCell ref="BQ6:BR6"/>
    <mergeCell ref="BS6:BT6"/>
    <mergeCell ref="BU6:BV6"/>
    <mergeCell ref="K7:L7"/>
    <mergeCell ref="K6:M6"/>
    <mergeCell ref="M7:M8"/>
    <mergeCell ref="AS6:AT6"/>
    <mergeCell ref="AS7:AS8"/>
    <mergeCell ref="AT7:AT8"/>
    <mergeCell ref="N6:P6"/>
    <mergeCell ref="N7:O7"/>
    <mergeCell ref="P7:P8"/>
    <mergeCell ref="Q6:S6"/>
    <mergeCell ref="Q7:R7"/>
    <mergeCell ref="S7:S8"/>
    <mergeCell ref="T6:V6"/>
    <mergeCell ref="T7:U7"/>
    <mergeCell ref="V7:V8"/>
    <mergeCell ref="Z6:AB6"/>
    <mergeCell ref="AC6:AE6"/>
    <mergeCell ref="W7:X7"/>
    <mergeCell ref="Y7:Y8"/>
    <mergeCell ref="Z7:AA7"/>
    <mergeCell ref="AB7:AB8"/>
    <mergeCell ref="AI6:AK6"/>
    <mergeCell ref="AI7:AJ7"/>
    <mergeCell ref="AK7:AK8"/>
    <mergeCell ref="K5:AK5"/>
    <mergeCell ref="AF6:AH6"/>
    <mergeCell ref="AC7:AD7"/>
    <mergeCell ref="AE7:AE8"/>
    <mergeCell ref="AF7:AG7"/>
    <mergeCell ref="AH7:AH8"/>
    <mergeCell ref="W6:Y6"/>
    <mergeCell ref="AL6:AL8"/>
    <mergeCell ref="AM6:AM8"/>
    <mergeCell ref="AN6:AN8"/>
    <mergeCell ref="AL5:AR5"/>
    <mergeCell ref="AO6:AO8"/>
    <mergeCell ref="AP6:AP8"/>
    <mergeCell ref="AQ6:AQ8"/>
    <mergeCell ref="AR6:AR8"/>
    <mergeCell ref="AU6:AV6"/>
    <mergeCell ref="AU7:AU8"/>
    <mergeCell ref="AV7:AV8"/>
    <mergeCell ref="AS5:BJ5"/>
    <mergeCell ref="AW6:AX6"/>
    <mergeCell ref="AW7:AW8"/>
    <mergeCell ref="AX7:AX8"/>
    <mergeCell ref="AY6:AZ6"/>
    <mergeCell ref="AY7:AY8"/>
    <mergeCell ref="AZ7:AZ8"/>
    <mergeCell ref="BE6:BF6"/>
    <mergeCell ref="BE7:BE8"/>
    <mergeCell ref="BF7:BF8"/>
    <mergeCell ref="H5:H8"/>
    <mergeCell ref="BA6:BB6"/>
    <mergeCell ref="BA7:BA8"/>
    <mergeCell ref="BB7:BB8"/>
    <mergeCell ref="BC6:BD6"/>
    <mergeCell ref="BC7:BC8"/>
    <mergeCell ref="BD7:BD8"/>
    <mergeCell ref="BG6:BH6"/>
    <mergeCell ref="BG7:BG8"/>
    <mergeCell ref="BH7:BH8"/>
    <mergeCell ref="BI6:BJ6"/>
    <mergeCell ref="BI7:BI8"/>
    <mergeCell ref="BJ7:BJ8"/>
    <mergeCell ref="I51:J51"/>
    <mergeCell ref="A5:A8"/>
    <mergeCell ref="B5:B8"/>
    <mergeCell ref="C5:C8"/>
    <mergeCell ref="G5:G8"/>
    <mergeCell ref="I37:J37"/>
  </mergeCells>
  <printOptions/>
  <pageMargins left="0.7" right="0.7" top="0.75" bottom="0.75" header="0.3" footer="0.3"/>
  <pageSetup horizontalDpi="600" verticalDpi="600" orientation="landscape" paperSize="5" r:id="rId1"/>
  <headerFooter alignWithMargins="0">
    <oddFooter>&amp;C&amp;P  of &amp;N</oddFooter>
  </headerFooter>
  <colBreaks count="1" manualBreakCount="1">
    <brk id="46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I51"/>
  <sheetViews>
    <sheetView tabSelected="1" view="pageBreakPreview" zoomScaleNormal="85" zoomScaleSheetLayoutView="100" zoomScalePageLayoutView="0" workbookViewId="0" topLeftCell="A1">
      <pane xSplit="9" topLeftCell="L1" activePane="topRight" state="frozen"/>
      <selection pane="topLeft" activeCell="G1" sqref="G1"/>
      <selection pane="topRight" activeCell="P13" sqref="P13"/>
    </sheetView>
  </sheetViews>
  <sheetFormatPr defaultColWidth="9.140625" defaultRowHeight="15"/>
  <cols>
    <col min="1" max="1" width="11.140625" style="1" hidden="1" customWidth="1"/>
    <col min="2" max="2" width="13.8515625" style="1" hidden="1" customWidth="1"/>
    <col min="3" max="3" width="14.00390625" style="1" hidden="1" customWidth="1"/>
    <col min="4" max="4" width="14.00390625" style="2" hidden="1" customWidth="1"/>
    <col min="5" max="5" width="12.57421875" style="3" customWidth="1"/>
    <col min="6" max="6" width="12.421875" style="2" hidden="1" customWidth="1"/>
    <col min="7" max="7" width="31.28125" style="4" customWidth="1"/>
    <col min="8" max="9" width="15.57421875" style="1" hidden="1" customWidth="1"/>
    <col min="10" max="10" width="23.421875" style="1" hidden="1" customWidth="1"/>
    <col min="11" max="11" width="13.421875" style="3" hidden="1" customWidth="1"/>
  </cols>
  <sheetData>
    <row r="1" spans="1:5" ht="21">
      <c r="A1" s="1" t="s">
        <v>0</v>
      </c>
      <c r="E1" s="46" t="s">
        <v>116</v>
      </c>
    </row>
    <row r="2" spans="1:11" ht="15">
      <c r="A2" s="1" t="s">
        <v>1</v>
      </c>
      <c r="K2" s="5"/>
    </row>
    <row r="3" spans="5:11" ht="18.75">
      <c r="E3" s="144" t="s">
        <v>185</v>
      </c>
      <c r="K3" s="5"/>
    </row>
    <row r="4" ht="15" customHeight="1" thickBot="1">
      <c r="E4" s="144" t="s">
        <v>184</v>
      </c>
    </row>
    <row r="5" spans="1:113" s="2" customFormat="1" ht="15" customHeight="1">
      <c r="A5" s="134" t="s">
        <v>2</v>
      </c>
      <c r="B5" s="107" t="s">
        <v>3</v>
      </c>
      <c r="C5" s="107" t="s">
        <v>4</v>
      </c>
      <c r="D5" s="6"/>
      <c r="E5" s="107" t="s">
        <v>5</v>
      </c>
      <c r="F5" s="6"/>
      <c r="G5" s="82" t="s">
        <v>6</v>
      </c>
      <c r="H5" s="7"/>
      <c r="I5" s="7"/>
      <c r="J5" s="107" t="s">
        <v>7</v>
      </c>
      <c r="K5" s="107" t="s">
        <v>8</v>
      </c>
      <c r="L5" s="50" t="s">
        <v>72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 t="s">
        <v>110</v>
      </c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 t="s">
        <v>107</v>
      </c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</row>
    <row r="6" spans="1:113" s="2" customFormat="1" ht="36" customHeight="1">
      <c r="A6" s="135"/>
      <c r="B6" s="108"/>
      <c r="C6" s="108"/>
      <c r="D6" s="8"/>
      <c r="E6" s="108"/>
      <c r="F6" s="8"/>
      <c r="G6" s="83"/>
      <c r="H6" s="9"/>
      <c r="I6" s="9"/>
      <c r="J6" s="108"/>
      <c r="K6" s="108"/>
      <c r="L6" s="110" t="s">
        <v>73</v>
      </c>
      <c r="M6" s="110"/>
      <c r="N6" s="110" t="s">
        <v>74</v>
      </c>
      <c r="O6" s="110"/>
      <c r="P6" s="110" t="s">
        <v>9</v>
      </c>
      <c r="Q6" s="110"/>
      <c r="R6" s="110" t="s">
        <v>10</v>
      </c>
      <c r="S6" s="110"/>
      <c r="T6" s="110" t="s">
        <v>11</v>
      </c>
      <c r="U6" s="110"/>
      <c r="V6" s="110" t="s">
        <v>12</v>
      </c>
      <c r="W6" s="110"/>
      <c r="X6" s="110" t="s">
        <v>13</v>
      </c>
      <c r="Y6" s="110"/>
      <c r="Z6" s="110" t="s">
        <v>14</v>
      </c>
      <c r="AA6" s="110"/>
      <c r="AB6" s="110" t="s">
        <v>111</v>
      </c>
      <c r="AC6" s="110"/>
      <c r="AD6" s="110" t="s">
        <v>112</v>
      </c>
      <c r="AE6" s="110"/>
      <c r="AF6" s="110" t="s">
        <v>113</v>
      </c>
      <c r="AG6" s="110"/>
      <c r="AH6" s="110" t="s">
        <v>114</v>
      </c>
      <c r="AI6" s="110"/>
      <c r="AJ6" s="110" t="s">
        <v>115</v>
      </c>
      <c r="AK6" s="110"/>
      <c r="AL6" s="110" t="s">
        <v>23</v>
      </c>
      <c r="AM6" s="110"/>
      <c r="AN6" s="110" t="s">
        <v>15</v>
      </c>
      <c r="AO6" s="110"/>
      <c r="AP6" s="110" t="s">
        <v>16</v>
      </c>
      <c r="AQ6" s="110"/>
      <c r="AR6" s="110" t="s">
        <v>17</v>
      </c>
      <c r="AS6" s="110"/>
      <c r="AT6" s="110" t="s">
        <v>18</v>
      </c>
      <c r="AU6" s="110"/>
      <c r="AV6" s="110" t="s">
        <v>111</v>
      </c>
      <c r="AW6" s="110"/>
      <c r="AX6" s="110" t="s">
        <v>114</v>
      </c>
      <c r="AY6" s="110"/>
      <c r="AZ6" s="110" t="s">
        <v>115</v>
      </c>
      <c r="BA6" s="110"/>
      <c r="BB6" s="110" t="s">
        <v>23</v>
      </c>
      <c r="BC6" s="110"/>
      <c r="BD6" s="110" t="s">
        <v>95</v>
      </c>
      <c r="BE6" s="110"/>
      <c r="BF6" s="84" t="s">
        <v>96</v>
      </c>
      <c r="BG6" s="51"/>
      <c r="BH6" s="84" t="s">
        <v>97</v>
      </c>
      <c r="BI6" s="51"/>
      <c r="BJ6" s="84" t="s">
        <v>76</v>
      </c>
      <c r="BK6" s="51"/>
      <c r="BL6" s="84" t="s">
        <v>77</v>
      </c>
      <c r="BM6" s="51"/>
      <c r="BN6" s="84" t="s">
        <v>78</v>
      </c>
      <c r="BO6" s="51"/>
      <c r="BP6" s="84" t="s">
        <v>79</v>
      </c>
      <c r="BQ6" s="51"/>
      <c r="BR6" s="84" t="s">
        <v>80</v>
      </c>
      <c r="BS6" s="51"/>
      <c r="BT6" s="136" t="s">
        <v>75</v>
      </c>
      <c r="BU6" s="137"/>
      <c r="BV6" s="56" t="s">
        <v>85</v>
      </c>
      <c r="BW6" s="47"/>
      <c r="BX6" s="56" t="s">
        <v>82</v>
      </c>
      <c r="BY6" s="47"/>
      <c r="BZ6" s="56" t="s">
        <v>83</v>
      </c>
      <c r="CA6" s="47"/>
      <c r="CB6" s="56" t="s">
        <v>84</v>
      </c>
      <c r="CC6" s="47"/>
      <c r="CD6" s="56" t="s">
        <v>98</v>
      </c>
      <c r="CE6" s="47"/>
      <c r="CF6" s="56" t="s">
        <v>86</v>
      </c>
      <c r="CG6" s="47"/>
      <c r="CH6" s="56" t="s">
        <v>87</v>
      </c>
      <c r="CI6" s="47"/>
      <c r="CJ6" s="56" t="s">
        <v>88</v>
      </c>
      <c r="CK6" s="47"/>
      <c r="CL6" s="56" t="s">
        <v>89</v>
      </c>
      <c r="CM6" s="47"/>
      <c r="CN6" s="56" t="s">
        <v>90</v>
      </c>
      <c r="CO6" s="47"/>
      <c r="CP6" s="56" t="s">
        <v>91</v>
      </c>
      <c r="CQ6" s="47"/>
      <c r="CR6" s="56" t="s">
        <v>99</v>
      </c>
      <c r="CS6" s="47"/>
      <c r="CT6" s="56" t="s">
        <v>92</v>
      </c>
      <c r="CU6" s="47"/>
      <c r="CV6" s="56" t="s">
        <v>100</v>
      </c>
      <c r="CW6" s="47"/>
      <c r="CX6" s="56" t="s">
        <v>101</v>
      </c>
      <c r="CY6" s="47"/>
      <c r="CZ6" s="56" t="s">
        <v>102</v>
      </c>
      <c r="DA6" s="47"/>
      <c r="DB6" s="140" t="s">
        <v>103</v>
      </c>
      <c r="DC6" s="140"/>
      <c r="DD6" s="140" t="s">
        <v>104</v>
      </c>
      <c r="DE6" s="140"/>
      <c r="DF6" s="140" t="s">
        <v>105</v>
      </c>
      <c r="DG6" s="140"/>
      <c r="DH6" s="141" t="s">
        <v>106</v>
      </c>
      <c r="DI6" s="141"/>
    </row>
    <row r="7" spans="1:113" s="3" customFormat="1" ht="96" customHeight="1">
      <c r="A7" s="135"/>
      <c r="B7" s="108"/>
      <c r="C7" s="108"/>
      <c r="D7" s="9" t="s">
        <v>19</v>
      </c>
      <c r="E7" s="108"/>
      <c r="F7" s="9" t="s">
        <v>20</v>
      </c>
      <c r="G7" s="83"/>
      <c r="H7" s="9" t="s">
        <v>21</v>
      </c>
      <c r="I7" s="9" t="s">
        <v>22</v>
      </c>
      <c r="J7" s="108"/>
      <c r="K7" s="108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52"/>
      <c r="BG7" s="53"/>
      <c r="BH7" s="52"/>
      <c r="BI7" s="53"/>
      <c r="BJ7" s="52"/>
      <c r="BK7" s="53"/>
      <c r="BL7" s="52"/>
      <c r="BM7" s="53"/>
      <c r="BN7" s="52"/>
      <c r="BO7" s="53"/>
      <c r="BP7" s="52"/>
      <c r="BQ7" s="53"/>
      <c r="BR7" s="52"/>
      <c r="BS7" s="53"/>
      <c r="BT7" s="138"/>
      <c r="BU7" s="139"/>
      <c r="BV7" s="48"/>
      <c r="BW7" s="49"/>
      <c r="BX7" s="48"/>
      <c r="BY7" s="49"/>
      <c r="BZ7" s="48"/>
      <c r="CA7" s="49"/>
      <c r="CB7" s="48"/>
      <c r="CC7" s="49"/>
      <c r="CD7" s="48"/>
      <c r="CE7" s="49"/>
      <c r="CF7" s="48"/>
      <c r="CG7" s="49"/>
      <c r="CH7" s="48"/>
      <c r="CI7" s="49"/>
      <c r="CJ7" s="48"/>
      <c r="CK7" s="49"/>
      <c r="CL7" s="48"/>
      <c r="CM7" s="49"/>
      <c r="CN7" s="48"/>
      <c r="CO7" s="49"/>
      <c r="CP7" s="48"/>
      <c r="CQ7" s="49"/>
      <c r="CR7" s="48"/>
      <c r="CS7" s="49"/>
      <c r="CT7" s="48"/>
      <c r="CU7" s="49"/>
      <c r="CV7" s="48"/>
      <c r="CW7" s="49"/>
      <c r="CX7" s="48"/>
      <c r="CY7" s="49"/>
      <c r="CZ7" s="48"/>
      <c r="DA7" s="49"/>
      <c r="DB7" s="140"/>
      <c r="DC7" s="140"/>
      <c r="DD7" s="140"/>
      <c r="DE7" s="140"/>
      <c r="DF7" s="140"/>
      <c r="DG7" s="140"/>
      <c r="DH7" s="141"/>
      <c r="DI7" s="141"/>
    </row>
    <row r="8" spans="1:113" s="3" customFormat="1" ht="48" customHeight="1">
      <c r="A8" s="135"/>
      <c r="B8" s="108"/>
      <c r="C8" s="108"/>
      <c r="D8" s="10"/>
      <c r="E8" s="108"/>
      <c r="F8" s="10"/>
      <c r="G8" s="83"/>
      <c r="H8" s="10"/>
      <c r="I8" s="10"/>
      <c r="J8" s="108"/>
      <c r="K8" s="108"/>
      <c r="L8" s="39" t="s">
        <v>93</v>
      </c>
      <c r="M8" s="40" t="s">
        <v>94</v>
      </c>
      <c r="N8" s="39" t="s">
        <v>93</v>
      </c>
      <c r="O8" s="40" t="s">
        <v>94</v>
      </c>
      <c r="P8" s="39" t="s">
        <v>93</v>
      </c>
      <c r="Q8" s="40" t="s">
        <v>94</v>
      </c>
      <c r="R8" s="39" t="s">
        <v>93</v>
      </c>
      <c r="S8" s="40" t="s">
        <v>94</v>
      </c>
      <c r="T8" s="39" t="s">
        <v>93</v>
      </c>
      <c r="U8" s="40" t="s">
        <v>94</v>
      </c>
      <c r="V8" s="39" t="s">
        <v>93</v>
      </c>
      <c r="W8" s="40" t="s">
        <v>94</v>
      </c>
      <c r="X8" s="39" t="s">
        <v>93</v>
      </c>
      <c r="Y8" s="40" t="s">
        <v>94</v>
      </c>
      <c r="Z8" s="39" t="s">
        <v>93</v>
      </c>
      <c r="AA8" s="40" t="s">
        <v>94</v>
      </c>
      <c r="AB8" s="39" t="s">
        <v>93</v>
      </c>
      <c r="AC8" s="40" t="s">
        <v>94</v>
      </c>
      <c r="AD8" s="39" t="s">
        <v>93</v>
      </c>
      <c r="AE8" s="40" t="s">
        <v>94</v>
      </c>
      <c r="AF8" s="39" t="s">
        <v>93</v>
      </c>
      <c r="AG8" s="40" t="s">
        <v>94</v>
      </c>
      <c r="AH8" s="39" t="s">
        <v>93</v>
      </c>
      <c r="AI8" s="40" t="s">
        <v>94</v>
      </c>
      <c r="AJ8" s="39" t="s">
        <v>93</v>
      </c>
      <c r="AK8" s="40" t="s">
        <v>94</v>
      </c>
      <c r="AL8" s="39" t="s">
        <v>93</v>
      </c>
      <c r="AM8" s="40" t="s">
        <v>94</v>
      </c>
      <c r="AN8" s="39" t="s">
        <v>93</v>
      </c>
      <c r="AO8" s="40" t="s">
        <v>94</v>
      </c>
      <c r="AP8" s="39" t="s">
        <v>93</v>
      </c>
      <c r="AQ8" s="40" t="s">
        <v>94</v>
      </c>
      <c r="AR8" s="39" t="s">
        <v>93</v>
      </c>
      <c r="AS8" s="40" t="s">
        <v>94</v>
      </c>
      <c r="AT8" s="39" t="s">
        <v>93</v>
      </c>
      <c r="AU8" s="40" t="s">
        <v>94</v>
      </c>
      <c r="AV8" s="39" t="s">
        <v>93</v>
      </c>
      <c r="AW8" s="40" t="s">
        <v>94</v>
      </c>
      <c r="AX8" s="39" t="s">
        <v>93</v>
      </c>
      <c r="AY8" s="40" t="s">
        <v>94</v>
      </c>
      <c r="AZ8" s="39" t="s">
        <v>93</v>
      </c>
      <c r="BA8" s="40" t="s">
        <v>94</v>
      </c>
      <c r="BB8" s="39" t="s">
        <v>93</v>
      </c>
      <c r="BC8" s="40" t="s">
        <v>94</v>
      </c>
      <c r="BD8" s="39" t="s">
        <v>93</v>
      </c>
      <c r="BE8" s="40" t="s">
        <v>94</v>
      </c>
      <c r="BF8" s="41" t="s">
        <v>93</v>
      </c>
      <c r="BG8" s="42" t="s">
        <v>94</v>
      </c>
      <c r="BH8" s="41" t="s">
        <v>93</v>
      </c>
      <c r="BI8" s="42" t="s">
        <v>94</v>
      </c>
      <c r="BJ8" s="41" t="s">
        <v>93</v>
      </c>
      <c r="BK8" s="42" t="s">
        <v>94</v>
      </c>
      <c r="BL8" s="41" t="s">
        <v>93</v>
      </c>
      <c r="BM8" s="42" t="s">
        <v>94</v>
      </c>
      <c r="BN8" s="41" t="s">
        <v>93</v>
      </c>
      <c r="BO8" s="42" t="s">
        <v>94</v>
      </c>
      <c r="BP8" s="41" t="s">
        <v>93</v>
      </c>
      <c r="BQ8" s="42" t="s">
        <v>94</v>
      </c>
      <c r="BR8" s="41" t="s">
        <v>93</v>
      </c>
      <c r="BS8" s="42" t="s">
        <v>94</v>
      </c>
      <c r="BT8" s="41" t="s">
        <v>93</v>
      </c>
      <c r="BU8" s="42" t="s">
        <v>94</v>
      </c>
      <c r="BV8" s="43" t="s">
        <v>93</v>
      </c>
      <c r="BW8" s="44" t="s">
        <v>94</v>
      </c>
      <c r="BX8" s="43" t="s">
        <v>93</v>
      </c>
      <c r="BY8" s="44" t="s">
        <v>94</v>
      </c>
      <c r="BZ8" s="43" t="s">
        <v>93</v>
      </c>
      <c r="CA8" s="44" t="s">
        <v>94</v>
      </c>
      <c r="CB8" s="43" t="s">
        <v>93</v>
      </c>
      <c r="CC8" s="44" t="s">
        <v>94</v>
      </c>
      <c r="CD8" s="43" t="s">
        <v>93</v>
      </c>
      <c r="CE8" s="44" t="s">
        <v>94</v>
      </c>
      <c r="CF8" s="43" t="s">
        <v>93</v>
      </c>
      <c r="CG8" s="44" t="s">
        <v>94</v>
      </c>
      <c r="CH8" s="43" t="s">
        <v>93</v>
      </c>
      <c r="CI8" s="44" t="s">
        <v>94</v>
      </c>
      <c r="CJ8" s="43" t="s">
        <v>93</v>
      </c>
      <c r="CK8" s="44" t="s">
        <v>94</v>
      </c>
      <c r="CL8" s="43" t="s">
        <v>93</v>
      </c>
      <c r="CM8" s="44" t="s">
        <v>94</v>
      </c>
      <c r="CN8" s="43" t="s">
        <v>93</v>
      </c>
      <c r="CO8" s="44" t="s">
        <v>94</v>
      </c>
      <c r="CP8" s="43" t="s">
        <v>93</v>
      </c>
      <c r="CQ8" s="44" t="s">
        <v>94</v>
      </c>
      <c r="CR8" s="43" t="s">
        <v>93</v>
      </c>
      <c r="CS8" s="44" t="s">
        <v>94</v>
      </c>
      <c r="CT8" s="43" t="s">
        <v>93</v>
      </c>
      <c r="CU8" s="44" t="s">
        <v>94</v>
      </c>
      <c r="CV8" s="43" t="s">
        <v>93</v>
      </c>
      <c r="CW8" s="44" t="s">
        <v>94</v>
      </c>
      <c r="CX8" s="43" t="s">
        <v>93</v>
      </c>
      <c r="CY8" s="44" t="s">
        <v>94</v>
      </c>
      <c r="CZ8" s="43" t="s">
        <v>93</v>
      </c>
      <c r="DA8" s="44" t="s">
        <v>94</v>
      </c>
      <c r="DB8" s="43" t="s">
        <v>93</v>
      </c>
      <c r="DC8" s="44" t="s">
        <v>94</v>
      </c>
      <c r="DD8" s="43" t="s">
        <v>93</v>
      </c>
      <c r="DE8" s="44" t="s">
        <v>94</v>
      </c>
      <c r="DF8" s="43" t="s">
        <v>93</v>
      </c>
      <c r="DG8" s="44" t="s">
        <v>94</v>
      </c>
      <c r="DH8" s="43" t="s">
        <v>93</v>
      </c>
      <c r="DI8" s="44" t="s">
        <v>94</v>
      </c>
    </row>
    <row r="9" spans="1:113" s="17" customFormat="1" ht="15" customHeight="1">
      <c r="A9" s="11" t="s">
        <v>28</v>
      </c>
      <c r="B9" s="12" t="s">
        <v>29</v>
      </c>
      <c r="C9" s="12" t="s">
        <v>30</v>
      </c>
      <c r="D9" s="13"/>
      <c r="E9" s="35">
        <v>136828</v>
      </c>
      <c r="F9" s="13"/>
      <c r="G9" s="18" t="s">
        <v>40</v>
      </c>
      <c r="H9" s="12"/>
      <c r="I9" s="12"/>
      <c r="J9" s="12" t="s">
        <v>32</v>
      </c>
      <c r="K9" s="14">
        <v>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</row>
    <row r="10" spans="1:113" s="17" customFormat="1" ht="15" customHeight="1">
      <c r="A10" s="11" t="s">
        <v>28</v>
      </c>
      <c r="B10" s="12" t="s">
        <v>29</v>
      </c>
      <c r="C10" s="12" t="s">
        <v>30</v>
      </c>
      <c r="D10" s="13"/>
      <c r="E10" s="35">
        <v>136829</v>
      </c>
      <c r="F10" s="13"/>
      <c r="G10" s="18" t="s">
        <v>41</v>
      </c>
      <c r="H10" s="12"/>
      <c r="I10" s="12"/>
      <c r="J10" s="12" t="s">
        <v>32</v>
      </c>
      <c r="K10" s="14">
        <v>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</row>
    <row r="11" spans="1:113" s="17" customFormat="1" ht="15" customHeight="1">
      <c r="A11" s="11" t="s">
        <v>28</v>
      </c>
      <c r="B11" s="12" t="s">
        <v>29</v>
      </c>
      <c r="C11" s="12" t="s">
        <v>30</v>
      </c>
      <c r="D11" s="13"/>
      <c r="E11" s="35">
        <v>136830</v>
      </c>
      <c r="F11" s="13"/>
      <c r="G11" s="18" t="s">
        <v>31</v>
      </c>
      <c r="H11" s="12"/>
      <c r="I11" s="12"/>
      <c r="J11" s="12" t="s">
        <v>32</v>
      </c>
      <c r="K11" s="14"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</row>
    <row r="12" spans="1:113" s="17" customFormat="1" ht="15" customHeight="1">
      <c r="A12" s="11" t="s">
        <v>28</v>
      </c>
      <c r="B12" s="12" t="s">
        <v>29</v>
      </c>
      <c r="C12" s="12" t="s">
        <v>30</v>
      </c>
      <c r="D12" s="13"/>
      <c r="E12" s="35">
        <v>136831</v>
      </c>
      <c r="F12" s="13"/>
      <c r="G12" s="18" t="s">
        <v>33</v>
      </c>
      <c r="H12" s="12"/>
      <c r="I12" s="12"/>
      <c r="J12" s="12" t="s">
        <v>32</v>
      </c>
      <c r="K12" s="14"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</row>
    <row r="13" spans="1:113" s="17" customFormat="1" ht="15" customHeight="1">
      <c r="A13" s="11" t="s">
        <v>28</v>
      </c>
      <c r="B13" s="12" t="s">
        <v>29</v>
      </c>
      <c r="C13" s="12" t="s">
        <v>30</v>
      </c>
      <c r="D13" s="13"/>
      <c r="E13" s="35">
        <v>136832</v>
      </c>
      <c r="F13" s="13"/>
      <c r="G13" s="18" t="s">
        <v>34</v>
      </c>
      <c r="H13" s="12"/>
      <c r="I13" s="12"/>
      <c r="J13" s="12" t="s">
        <v>32</v>
      </c>
      <c r="K13" s="14"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</row>
    <row r="14" spans="1:113" s="17" customFormat="1" ht="15" customHeight="1">
      <c r="A14" s="11" t="s">
        <v>28</v>
      </c>
      <c r="B14" s="12" t="s">
        <v>29</v>
      </c>
      <c r="C14" s="12" t="s">
        <v>30</v>
      </c>
      <c r="D14" s="13"/>
      <c r="E14" s="35">
        <v>136833</v>
      </c>
      <c r="F14" s="13"/>
      <c r="G14" s="18" t="s">
        <v>42</v>
      </c>
      <c r="H14" s="12"/>
      <c r="I14" s="12"/>
      <c r="J14" s="12" t="s">
        <v>32</v>
      </c>
      <c r="K14" s="14">
        <v>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</row>
    <row r="15" spans="1:113" s="17" customFormat="1" ht="15" customHeight="1">
      <c r="A15" s="11" t="s">
        <v>28</v>
      </c>
      <c r="B15" s="12" t="s">
        <v>29</v>
      </c>
      <c r="C15" s="12" t="s">
        <v>30</v>
      </c>
      <c r="D15" s="13"/>
      <c r="E15" s="35">
        <v>136834</v>
      </c>
      <c r="F15" s="13"/>
      <c r="G15" s="18" t="s">
        <v>35</v>
      </c>
      <c r="H15" s="12"/>
      <c r="I15" s="12"/>
      <c r="J15" s="12" t="s">
        <v>32</v>
      </c>
      <c r="K15" s="14">
        <v>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</row>
    <row r="16" spans="1:113" s="17" customFormat="1" ht="15" customHeight="1">
      <c r="A16" s="11" t="s">
        <v>28</v>
      </c>
      <c r="B16" s="12" t="s">
        <v>29</v>
      </c>
      <c r="C16" s="12" t="s">
        <v>30</v>
      </c>
      <c r="D16" s="13"/>
      <c r="E16" s="35">
        <v>136835</v>
      </c>
      <c r="F16" s="13"/>
      <c r="G16" s="18" t="s">
        <v>43</v>
      </c>
      <c r="H16" s="12"/>
      <c r="I16" s="12"/>
      <c r="J16" s="12" t="s">
        <v>32</v>
      </c>
      <c r="K16" s="14"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</row>
    <row r="17" spans="1:113" s="17" customFormat="1" ht="15" customHeight="1">
      <c r="A17" s="11" t="s">
        <v>28</v>
      </c>
      <c r="B17" s="12" t="s">
        <v>29</v>
      </c>
      <c r="C17" s="12" t="s">
        <v>30</v>
      </c>
      <c r="D17" s="13"/>
      <c r="E17" s="35">
        <v>136836</v>
      </c>
      <c r="F17" s="13"/>
      <c r="G17" s="18" t="s">
        <v>44</v>
      </c>
      <c r="H17" s="12"/>
      <c r="I17" s="12"/>
      <c r="J17" s="12" t="s">
        <v>32</v>
      </c>
      <c r="K17" s="14"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</row>
    <row r="18" spans="1:113" s="17" customFormat="1" ht="15" customHeight="1">
      <c r="A18" s="11" t="s">
        <v>28</v>
      </c>
      <c r="B18" s="12" t="s">
        <v>29</v>
      </c>
      <c r="C18" s="12" t="s">
        <v>30</v>
      </c>
      <c r="D18" s="13"/>
      <c r="E18" s="35">
        <v>136837</v>
      </c>
      <c r="F18" s="13"/>
      <c r="G18" s="18" t="s">
        <v>45</v>
      </c>
      <c r="H18" s="12"/>
      <c r="I18" s="12"/>
      <c r="J18" s="12" t="s">
        <v>32</v>
      </c>
      <c r="K18" s="14">
        <v>0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</row>
    <row r="19" spans="1:113" s="17" customFormat="1" ht="15" customHeight="1">
      <c r="A19" s="11" t="s">
        <v>28</v>
      </c>
      <c r="B19" s="12" t="s">
        <v>29</v>
      </c>
      <c r="C19" s="12" t="s">
        <v>30</v>
      </c>
      <c r="D19" s="13"/>
      <c r="E19" s="35">
        <v>136838</v>
      </c>
      <c r="F19" s="13"/>
      <c r="G19" s="18" t="s">
        <v>46</v>
      </c>
      <c r="H19" s="12"/>
      <c r="I19" s="12"/>
      <c r="J19" s="12" t="s">
        <v>32</v>
      </c>
      <c r="K19" s="14">
        <v>0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</row>
    <row r="20" spans="1:113" s="17" customFormat="1" ht="15" customHeight="1">
      <c r="A20" s="11" t="s">
        <v>28</v>
      </c>
      <c r="B20" s="12" t="s">
        <v>29</v>
      </c>
      <c r="C20" s="12" t="s">
        <v>30</v>
      </c>
      <c r="D20" s="13"/>
      <c r="E20" s="35">
        <v>136839</v>
      </c>
      <c r="F20" s="13"/>
      <c r="G20" s="18" t="s">
        <v>47</v>
      </c>
      <c r="H20" s="12"/>
      <c r="I20" s="12"/>
      <c r="J20" s="12" t="s">
        <v>32</v>
      </c>
      <c r="K20" s="14">
        <v>0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</row>
    <row r="21" spans="1:113" s="17" customFormat="1" ht="15" customHeight="1">
      <c r="A21" s="11" t="s">
        <v>28</v>
      </c>
      <c r="B21" s="12" t="s">
        <v>29</v>
      </c>
      <c r="C21" s="12" t="s">
        <v>30</v>
      </c>
      <c r="D21" s="13"/>
      <c r="E21" s="35">
        <v>136840</v>
      </c>
      <c r="F21" s="13"/>
      <c r="G21" s="18" t="s">
        <v>36</v>
      </c>
      <c r="H21" s="12"/>
      <c r="I21" s="12"/>
      <c r="J21" s="12" t="s">
        <v>32</v>
      </c>
      <c r="K21" s="14">
        <v>0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</row>
    <row r="22" spans="1:113" s="17" customFormat="1" ht="15" customHeight="1">
      <c r="A22" s="11" t="s">
        <v>28</v>
      </c>
      <c r="B22" s="12" t="s">
        <v>29</v>
      </c>
      <c r="C22" s="12" t="s">
        <v>30</v>
      </c>
      <c r="D22" s="13"/>
      <c r="E22" s="35">
        <v>136841</v>
      </c>
      <c r="F22" s="13"/>
      <c r="G22" s="18" t="s">
        <v>48</v>
      </c>
      <c r="H22" s="12"/>
      <c r="I22" s="12"/>
      <c r="J22" s="12" t="s">
        <v>32</v>
      </c>
      <c r="K22" s="14">
        <v>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</row>
    <row r="23" spans="1:113" s="17" customFormat="1" ht="15" customHeight="1">
      <c r="A23" s="11" t="s">
        <v>28</v>
      </c>
      <c r="B23" s="12" t="s">
        <v>29</v>
      </c>
      <c r="C23" s="12" t="s">
        <v>30</v>
      </c>
      <c r="D23" s="13"/>
      <c r="E23" s="35">
        <v>136842</v>
      </c>
      <c r="F23" s="13"/>
      <c r="G23" s="18" t="s">
        <v>49</v>
      </c>
      <c r="H23" s="12"/>
      <c r="I23" s="12"/>
      <c r="J23" s="12" t="s">
        <v>32</v>
      </c>
      <c r="K23" s="14">
        <v>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</row>
    <row r="24" spans="1:113" s="17" customFormat="1" ht="15" customHeight="1">
      <c r="A24" s="11" t="s">
        <v>28</v>
      </c>
      <c r="B24" s="12" t="s">
        <v>29</v>
      </c>
      <c r="C24" s="12" t="s">
        <v>30</v>
      </c>
      <c r="D24" s="13"/>
      <c r="E24" s="35">
        <v>136843</v>
      </c>
      <c r="F24" s="13"/>
      <c r="G24" s="18" t="s">
        <v>50</v>
      </c>
      <c r="H24" s="12"/>
      <c r="I24" s="12"/>
      <c r="J24" s="12" t="s">
        <v>32</v>
      </c>
      <c r="K24" s="14">
        <v>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</row>
    <row r="25" spans="1:113" s="17" customFormat="1" ht="15" customHeight="1">
      <c r="A25" s="11" t="s">
        <v>28</v>
      </c>
      <c r="B25" s="12" t="s">
        <v>29</v>
      </c>
      <c r="C25" s="12" t="s">
        <v>30</v>
      </c>
      <c r="D25" s="13"/>
      <c r="E25" s="35">
        <v>136844</v>
      </c>
      <c r="F25" s="13"/>
      <c r="G25" s="18" t="s">
        <v>51</v>
      </c>
      <c r="H25" s="12"/>
      <c r="I25" s="12"/>
      <c r="J25" s="12" t="s">
        <v>32</v>
      </c>
      <c r="K25" s="14">
        <v>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</row>
    <row r="26" spans="1:113" s="17" customFormat="1" ht="15" customHeight="1">
      <c r="A26" s="11" t="s">
        <v>28</v>
      </c>
      <c r="B26" s="12" t="s">
        <v>29</v>
      </c>
      <c r="C26" s="12" t="s">
        <v>30</v>
      </c>
      <c r="D26" s="13"/>
      <c r="E26" s="35">
        <v>136845</v>
      </c>
      <c r="F26" s="13"/>
      <c r="G26" s="18" t="s">
        <v>52</v>
      </c>
      <c r="H26" s="12"/>
      <c r="I26" s="12"/>
      <c r="J26" s="12" t="s">
        <v>32</v>
      </c>
      <c r="K26" s="14">
        <v>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</row>
    <row r="27" spans="1:113" s="17" customFormat="1" ht="15" customHeight="1">
      <c r="A27" s="11" t="s">
        <v>28</v>
      </c>
      <c r="B27" s="12" t="s">
        <v>29</v>
      </c>
      <c r="C27" s="12" t="s">
        <v>30</v>
      </c>
      <c r="D27" s="13"/>
      <c r="E27" s="35">
        <v>136846</v>
      </c>
      <c r="F27" s="13"/>
      <c r="G27" s="18" t="s">
        <v>37</v>
      </c>
      <c r="H27" s="12"/>
      <c r="I27" s="12"/>
      <c r="J27" s="12" t="s">
        <v>32</v>
      </c>
      <c r="K27" s="14">
        <v>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</row>
    <row r="28" spans="1:113" s="17" customFormat="1" ht="15" customHeight="1">
      <c r="A28" s="11" t="s">
        <v>28</v>
      </c>
      <c r="B28" s="12" t="s">
        <v>29</v>
      </c>
      <c r="C28" s="12" t="s">
        <v>30</v>
      </c>
      <c r="D28" s="13"/>
      <c r="E28" s="35">
        <v>136847</v>
      </c>
      <c r="F28" s="13"/>
      <c r="G28" s="18" t="s">
        <v>53</v>
      </c>
      <c r="H28" s="12"/>
      <c r="I28" s="12"/>
      <c r="J28" s="12" t="s">
        <v>32</v>
      </c>
      <c r="K28" s="14">
        <v>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</row>
    <row r="29" spans="1:113" s="17" customFormat="1" ht="15" customHeight="1">
      <c r="A29" s="11" t="s">
        <v>28</v>
      </c>
      <c r="B29" s="12" t="s">
        <v>29</v>
      </c>
      <c r="C29" s="12" t="s">
        <v>30</v>
      </c>
      <c r="D29" s="13"/>
      <c r="E29" s="35">
        <v>136848</v>
      </c>
      <c r="F29" s="13"/>
      <c r="G29" s="18" t="s">
        <v>38</v>
      </c>
      <c r="H29" s="12"/>
      <c r="I29" s="12"/>
      <c r="J29" s="12" t="s">
        <v>32</v>
      </c>
      <c r="K29" s="14">
        <v>0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</row>
    <row r="30" spans="1:113" s="17" customFormat="1" ht="15" customHeight="1">
      <c r="A30" s="11" t="s">
        <v>28</v>
      </c>
      <c r="B30" s="12" t="s">
        <v>29</v>
      </c>
      <c r="C30" s="12" t="s">
        <v>30</v>
      </c>
      <c r="D30" s="13"/>
      <c r="E30" s="35">
        <v>136849</v>
      </c>
      <c r="F30" s="13"/>
      <c r="G30" s="18" t="s">
        <v>54</v>
      </c>
      <c r="H30" s="12"/>
      <c r="I30" s="12"/>
      <c r="J30" s="12" t="s">
        <v>32</v>
      </c>
      <c r="K30" s="14">
        <v>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</row>
    <row r="31" spans="1:113" s="17" customFormat="1" ht="15" customHeight="1">
      <c r="A31" s="11" t="s">
        <v>28</v>
      </c>
      <c r="B31" s="12" t="s">
        <v>29</v>
      </c>
      <c r="C31" s="12" t="s">
        <v>30</v>
      </c>
      <c r="D31" s="13"/>
      <c r="E31" s="35">
        <v>136850</v>
      </c>
      <c r="F31" s="13"/>
      <c r="G31" s="18" t="s">
        <v>55</v>
      </c>
      <c r="H31" s="12"/>
      <c r="I31" s="12"/>
      <c r="J31" s="12" t="s">
        <v>32</v>
      </c>
      <c r="K31" s="14">
        <v>0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</row>
    <row r="32" spans="1:113" s="17" customFormat="1" ht="15" customHeight="1">
      <c r="A32" s="11" t="s">
        <v>28</v>
      </c>
      <c r="B32" s="12" t="s">
        <v>29</v>
      </c>
      <c r="C32" s="12" t="s">
        <v>30</v>
      </c>
      <c r="D32" s="13"/>
      <c r="E32" s="35">
        <v>136851</v>
      </c>
      <c r="F32" s="13"/>
      <c r="G32" s="18" t="s">
        <v>56</v>
      </c>
      <c r="H32" s="12"/>
      <c r="I32" s="12"/>
      <c r="J32" s="12" t="s">
        <v>32</v>
      </c>
      <c r="K32" s="14">
        <v>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</row>
    <row r="33" spans="1:113" s="17" customFormat="1" ht="15" customHeight="1">
      <c r="A33" s="11" t="s">
        <v>28</v>
      </c>
      <c r="B33" s="12" t="s">
        <v>29</v>
      </c>
      <c r="C33" s="12" t="s">
        <v>30</v>
      </c>
      <c r="D33" s="13"/>
      <c r="E33" s="35">
        <v>136852</v>
      </c>
      <c r="F33" s="13"/>
      <c r="G33" s="18" t="s">
        <v>57</v>
      </c>
      <c r="H33" s="12"/>
      <c r="I33" s="12"/>
      <c r="J33" s="12" t="s">
        <v>32</v>
      </c>
      <c r="K33" s="14">
        <v>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</row>
    <row r="34" spans="1:113" s="17" customFormat="1" ht="15" customHeight="1">
      <c r="A34" s="11" t="s">
        <v>28</v>
      </c>
      <c r="B34" s="12" t="s">
        <v>29</v>
      </c>
      <c r="C34" s="12" t="s">
        <v>30</v>
      </c>
      <c r="D34" s="13"/>
      <c r="E34" s="35">
        <v>136853</v>
      </c>
      <c r="F34" s="13"/>
      <c r="G34" s="18" t="s">
        <v>58</v>
      </c>
      <c r="H34" s="12"/>
      <c r="I34" s="12"/>
      <c r="J34" s="12" t="s">
        <v>32</v>
      </c>
      <c r="K34" s="14">
        <v>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</row>
    <row r="35" spans="1:113" s="17" customFormat="1" ht="15" customHeight="1">
      <c r="A35" s="11" t="s">
        <v>28</v>
      </c>
      <c r="B35" s="12" t="s">
        <v>29</v>
      </c>
      <c r="C35" s="12" t="s">
        <v>30</v>
      </c>
      <c r="D35" s="13"/>
      <c r="E35" s="35">
        <v>136854</v>
      </c>
      <c r="F35" s="13"/>
      <c r="G35" s="18" t="s">
        <v>59</v>
      </c>
      <c r="H35" s="12"/>
      <c r="I35" s="12"/>
      <c r="J35" s="12" t="s">
        <v>32</v>
      </c>
      <c r="K35" s="14">
        <v>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</row>
    <row r="36" spans="1:113" s="17" customFormat="1" ht="15" customHeight="1">
      <c r="A36" s="11" t="s">
        <v>28</v>
      </c>
      <c r="B36" s="12" t="s">
        <v>29</v>
      </c>
      <c r="C36" s="12" t="s">
        <v>30</v>
      </c>
      <c r="D36" s="13"/>
      <c r="E36" s="35">
        <v>136855</v>
      </c>
      <c r="F36" s="13"/>
      <c r="G36" s="18" t="s">
        <v>60</v>
      </c>
      <c r="H36" s="12"/>
      <c r="I36" s="12"/>
      <c r="J36" s="12" t="s">
        <v>32</v>
      </c>
      <c r="K36" s="14">
        <v>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</row>
    <row r="37" spans="1:113" ht="15.75" customHeight="1">
      <c r="A37" s="19"/>
      <c r="B37" s="20"/>
      <c r="C37" s="20"/>
      <c r="D37" s="22"/>
      <c r="E37" s="23"/>
      <c r="F37" s="22"/>
      <c r="G37" s="54" t="s">
        <v>71</v>
      </c>
      <c r="H37" s="55"/>
      <c r="I37" s="20"/>
      <c r="J37" s="20"/>
      <c r="K37" s="23">
        <f>SUM(K9:K36)</f>
        <v>0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>
        <f>SUM(BC9:BC36)</f>
        <v>0</v>
      </c>
      <c r="BD37" s="37"/>
      <c r="BE37" s="37">
        <f>SUM(BE9:BE36)</f>
        <v>0</v>
      </c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>
        <f aca="true" t="shared" si="0" ref="CT37:DB37">SUM(CT9:CT36)</f>
        <v>0</v>
      </c>
      <c r="CU37" s="37">
        <f t="shared" si="0"/>
        <v>0</v>
      </c>
      <c r="CV37" s="37">
        <f t="shared" si="0"/>
        <v>0</v>
      </c>
      <c r="CW37" s="37">
        <f t="shared" si="0"/>
        <v>0</v>
      </c>
      <c r="CX37" s="37">
        <f t="shared" si="0"/>
        <v>0</v>
      </c>
      <c r="CY37" s="37">
        <f t="shared" si="0"/>
        <v>0</v>
      </c>
      <c r="CZ37" s="37">
        <f t="shared" si="0"/>
        <v>0</v>
      </c>
      <c r="DA37" s="37">
        <f t="shared" si="0"/>
        <v>0</v>
      </c>
      <c r="DB37" s="37">
        <f t="shared" si="0"/>
        <v>0</v>
      </c>
      <c r="DC37" s="37">
        <f aca="true" t="shared" si="1" ref="DC37:DI37">SUM(DC9:DC36)</f>
        <v>0</v>
      </c>
      <c r="DD37" s="37">
        <f t="shared" si="1"/>
        <v>0</v>
      </c>
      <c r="DE37" s="37">
        <f t="shared" si="1"/>
        <v>0</v>
      </c>
      <c r="DF37" s="37">
        <f t="shared" si="1"/>
        <v>0</v>
      </c>
      <c r="DG37" s="37">
        <f t="shared" si="1"/>
        <v>0</v>
      </c>
      <c r="DH37" s="37">
        <f t="shared" si="1"/>
        <v>0</v>
      </c>
      <c r="DI37" s="37">
        <f t="shared" si="1"/>
        <v>0</v>
      </c>
    </row>
    <row r="38" spans="1:113" ht="15.75" customHeight="1">
      <c r="A38" s="24"/>
      <c r="B38" s="24"/>
      <c r="C38" s="24"/>
      <c r="D38" s="25"/>
      <c r="E38" s="26"/>
      <c r="F38" s="25"/>
      <c r="G38" s="27"/>
      <c r="H38" s="27"/>
      <c r="I38" s="24"/>
      <c r="J38" s="24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</row>
    <row r="39" spans="1:113" ht="15" customHeight="1">
      <c r="A39" s="12" t="s">
        <v>28</v>
      </c>
      <c r="B39" s="12" t="s">
        <v>29</v>
      </c>
      <c r="C39" s="12" t="s">
        <v>30</v>
      </c>
      <c r="D39" s="28"/>
      <c r="E39" s="36">
        <v>305447</v>
      </c>
      <c r="F39" s="29" t="s">
        <v>61</v>
      </c>
      <c r="G39" s="29" t="s">
        <v>61</v>
      </c>
      <c r="H39" s="30"/>
      <c r="I39" s="30"/>
      <c r="J39" s="12" t="s">
        <v>32</v>
      </c>
      <c r="K39" s="14">
        <v>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</row>
    <row r="40" spans="1:113" ht="15" customHeight="1">
      <c r="A40" s="12" t="s">
        <v>28</v>
      </c>
      <c r="B40" s="12" t="s">
        <v>29</v>
      </c>
      <c r="C40" s="12" t="s">
        <v>30</v>
      </c>
      <c r="D40" s="28"/>
      <c r="E40" s="36">
        <v>305448</v>
      </c>
      <c r="F40" s="29" t="s">
        <v>62</v>
      </c>
      <c r="G40" s="29" t="s">
        <v>62</v>
      </c>
      <c r="H40" s="30"/>
      <c r="I40" s="30"/>
      <c r="J40" s="12" t="s">
        <v>32</v>
      </c>
      <c r="K40" s="14"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</row>
    <row r="41" spans="1:113" ht="15" customHeight="1">
      <c r="A41" s="12" t="s">
        <v>28</v>
      </c>
      <c r="B41" s="12" t="s">
        <v>29</v>
      </c>
      <c r="C41" s="12" t="s">
        <v>30</v>
      </c>
      <c r="D41" s="28"/>
      <c r="E41" s="36">
        <v>305449</v>
      </c>
      <c r="F41" s="29" t="s">
        <v>63</v>
      </c>
      <c r="G41" s="29" t="s">
        <v>63</v>
      </c>
      <c r="H41" s="30"/>
      <c r="I41" s="30"/>
      <c r="J41" s="12" t="s">
        <v>32</v>
      </c>
      <c r="K41" s="14">
        <v>0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</row>
    <row r="42" spans="1:113" ht="15" customHeight="1">
      <c r="A42" s="12" t="s">
        <v>28</v>
      </c>
      <c r="B42" s="12" t="s">
        <v>29</v>
      </c>
      <c r="C42" s="12" t="s">
        <v>30</v>
      </c>
      <c r="D42" s="28"/>
      <c r="E42" s="36">
        <v>305450</v>
      </c>
      <c r="F42" s="29" t="s">
        <v>39</v>
      </c>
      <c r="G42" s="29" t="s">
        <v>39</v>
      </c>
      <c r="H42" s="30"/>
      <c r="I42" s="30"/>
      <c r="J42" s="12" t="s">
        <v>32</v>
      </c>
      <c r="K42" s="14">
        <v>0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</row>
    <row r="43" spans="1:113" ht="15" customHeight="1">
      <c r="A43" s="12" t="s">
        <v>28</v>
      </c>
      <c r="B43" s="12" t="s">
        <v>29</v>
      </c>
      <c r="C43" s="12" t="s">
        <v>30</v>
      </c>
      <c r="D43" s="28"/>
      <c r="E43" s="36">
        <v>305451</v>
      </c>
      <c r="F43" s="29" t="s">
        <v>64</v>
      </c>
      <c r="G43" s="29" t="s">
        <v>64</v>
      </c>
      <c r="H43" s="30"/>
      <c r="I43" s="30"/>
      <c r="J43" s="12" t="s">
        <v>32</v>
      </c>
      <c r="K43" s="14">
        <v>0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</row>
    <row r="44" spans="1:113" ht="15" customHeight="1">
      <c r="A44" s="12" t="s">
        <v>28</v>
      </c>
      <c r="B44" s="12" t="s">
        <v>29</v>
      </c>
      <c r="C44" s="12" t="s">
        <v>30</v>
      </c>
      <c r="D44" s="28"/>
      <c r="E44" s="36">
        <v>305452</v>
      </c>
      <c r="F44" s="29" t="s">
        <v>65</v>
      </c>
      <c r="G44" s="29" t="s">
        <v>65</v>
      </c>
      <c r="H44" s="30"/>
      <c r="I44" s="30"/>
      <c r="J44" s="12" t="s">
        <v>32</v>
      </c>
      <c r="K44" s="14">
        <v>0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</row>
    <row r="45" spans="1:113" ht="15" customHeight="1">
      <c r="A45" s="12" t="s">
        <v>28</v>
      </c>
      <c r="B45" s="12" t="s">
        <v>29</v>
      </c>
      <c r="C45" s="12" t="s">
        <v>30</v>
      </c>
      <c r="D45" s="28"/>
      <c r="E45" s="36">
        <v>320501</v>
      </c>
      <c r="F45" s="29" t="s">
        <v>66</v>
      </c>
      <c r="G45" s="29" t="s">
        <v>66</v>
      </c>
      <c r="H45" s="30"/>
      <c r="I45" s="30"/>
      <c r="J45" s="12" t="s">
        <v>32</v>
      </c>
      <c r="K45" s="14">
        <v>0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</row>
    <row r="46" spans="1:113" ht="15" customHeight="1">
      <c r="A46" s="12" t="s">
        <v>28</v>
      </c>
      <c r="B46" s="12" t="s">
        <v>29</v>
      </c>
      <c r="C46" s="12" t="s">
        <v>30</v>
      </c>
      <c r="D46" s="28"/>
      <c r="E46" s="36">
        <v>320502</v>
      </c>
      <c r="F46" s="29" t="s">
        <v>67</v>
      </c>
      <c r="G46" s="45" t="s">
        <v>109</v>
      </c>
      <c r="H46" s="30"/>
      <c r="I46" s="30"/>
      <c r="J46" s="12" t="s">
        <v>32</v>
      </c>
      <c r="K46" s="14">
        <v>0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</row>
    <row r="47" spans="1:113" ht="15" customHeight="1">
      <c r="A47" s="12" t="s">
        <v>28</v>
      </c>
      <c r="B47" s="12" t="s">
        <v>29</v>
      </c>
      <c r="C47" s="12" t="s">
        <v>30</v>
      </c>
      <c r="D47" s="28"/>
      <c r="E47" s="36">
        <v>320504</v>
      </c>
      <c r="F47" s="29" t="s">
        <v>68</v>
      </c>
      <c r="G47" s="29" t="s">
        <v>68</v>
      </c>
      <c r="H47" s="30"/>
      <c r="I47" s="30"/>
      <c r="J47" s="12" t="s">
        <v>32</v>
      </c>
      <c r="K47" s="14">
        <v>0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</row>
    <row r="48" spans="1:113" ht="15" customHeight="1">
      <c r="A48" s="12" t="s">
        <v>28</v>
      </c>
      <c r="B48" s="12" t="s">
        <v>29</v>
      </c>
      <c r="C48" s="12" t="s">
        <v>30</v>
      </c>
      <c r="D48" s="28"/>
      <c r="E48" s="36">
        <v>320505</v>
      </c>
      <c r="F48" s="29" t="s">
        <v>58</v>
      </c>
      <c r="G48" s="29" t="s">
        <v>58</v>
      </c>
      <c r="H48" s="30"/>
      <c r="I48" s="30"/>
      <c r="J48" s="12" t="s">
        <v>32</v>
      </c>
      <c r="K48" s="14">
        <v>0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</row>
    <row r="49" spans="1:113" ht="15" customHeight="1">
      <c r="A49" s="12" t="s">
        <v>28</v>
      </c>
      <c r="B49" s="12" t="s">
        <v>29</v>
      </c>
      <c r="C49" s="12" t="s">
        <v>30</v>
      </c>
      <c r="D49" s="28"/>
      <c r="E49" s="36">
        <v>320506</v>
      </c>
      <c r="F49" s="29" t="s">
        <v>48</v>
      </c>
      <c r="G49" s="45" t="s">
        <v>108</v>
      </c>
      <c r="H49" s="30"/>
      <c r="I49" s="30"/>
      <c r="J49" s="12" t="s">
        <v>32</v>
      </c>
      <c r="K49" s="14">
        <v>0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</row>
    <row r="50" spans="1:113" ht="15" customHeight="1">
      <c r="A50" s="12" t="s">
        <v>28</v>
      </c>
      <c r="B50" s="12" t="s">
        <v>29</v>
      </c>
      <c r="C50" s="12" t="s">
        <v>30</v>
      </c>
      <c r="D50" s="28"/>
      <c r="E50" s="36">
        <v>320507</v>
      </c>
      <c r="F50" s="29" t="s">
        <v>69</v>
      </c>
      <c r="G50" s="29" t="s">
        <v>69</v>
      </c>
      <c r="H50" s="30"/>
      <c r="I50" s="30"/>
      <c r="J50" s="12" t="s">
        <v>32</v>
      </c>
      <c r="K50" s="14">
        <v>0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</row>
    <row r="51" spans="1:113" s="21" customFormat="1" ht="15">
      <c r="A51" s="31"/>
      <c r="B51" s="31"/>
      <c r="C51" s="31"/>
      <c r="D51" s="32"/>
      <c r="E51" s="33"/>
      <c r="F51" s="32"/>
      <c r="G51" s="109" t="s">
        <v>70</v>
      </c>
      <c r="H51" s="109"/>
      <c r="I51" s="31"/>
      <c r="J51" s="31"/>
      <c r="K51" s="33">
        <f>SUM(K39:K50)</f>
        <v>0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>
        <f>SUM(BC39:BC50)</f>
        <v>0</v>
      </c>
      <c r="BD51" s="38"/>
      <c r="BE51" s="38">
        <f>SUM(BE39:BE50)</f>
        <v>0</v>
      </c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>
        <f aca="true" t="shared" si="2" ref="CT51:DB51">SUM(CT39:CT50)</f>
        <v>0</v>
      </c>
      <c r="CU51" s="38">
        <f t="shared" si="2"/>
        <v>0</v>
      </c>
      <c r="CV51" s="38">
        <f t="shared" si="2"/>
        <v>0</v>
      </c>
      <c r="CW51" s="38">
        <f t="shared" si="2"/>
        <v>0</v>
      </c>
      <c r="CX51" s="38">
        <f t="shared" si="2"/>
        <v>0</v>
      </c>
      <c r="CY51" s="38">
        <f t="shared" si="2"/>
        <v>0</v>
      </c>
      <c r="CZ51" s="38">
        <f t="shared" si="2"/>
        <v>0</v>
      </c>
      <c r="DA51" s="38">
        <f t="shared" si="2"/>
        <v>0</v>
      </c>
      <c r="DB51" s="38">
        <f t="shared" si="2"/>
        <v>0</v>
      </c>
      <c r="DC51" s="38">
        <f aca="true" t="shared" si="3" ref="DC51:DI51">SUM(DC39:DC50)</f>
        <v>0</v>
      </c>
      <c r="DD51" s="38">
        <f t="shared" si="3"/>
        <v>0</v>
      </c>
      <c r="DE51" s="38">
        <f t="shared" si="3"/>
        <v>0</v>
      </c>
      <c r="DF51" s="38">
        <f t="shared" si="3"/>
        <v>0</v>
      </c>
      <c r="DG51" s="38">
        <f t="shared" si="3"/>
        <v>0</v>
      </c>
      <c r="DH51" s="38">
        <f t="shared" si="3"/>
        <v>0</v>
      </c>
      <c r="DI51" s="38">
        <f t="shared" si="3"/>
        <v>0</v>
      </c>
    </row>
  </sheetData>
  <sheetProtection/>
  <autoFilter ref="A8:DI37"/>
  <mergeCells count="63">
    <mergeCell ref="CP6:CQ7"/>
    <mergeCell ref="DD6:DE7"/>
    <mergeCell ref="DF6:DG7"/>
    <mergeCell ref="DH6:DI7"/>
    <mergeCell ref="CR6:CS7"/>
    <mergeCell ref="CT6:CU7"/>
    <mergeCell ref="CV6:CW7"/>
    <mergeCell ref="CX6:CY7"/>
    <mergeCell ref="CZ6:DA7"/>
    <mergeCell ref="DB6:DC7"/>
    <mergeCell ref="AB6:AC7"/>
    <mergeCell ref="AD6:AE7"/>
    <mergeCell ref="AF6:AG7"/>
    <mergeCell ref="AH6:AI7"/>
    <mergeCell ref="AJ6:AK7"/>
    <mergeCell ref="AZ6:BA7"/>
    <mergeCell ref="CD6:CE7"/>
    <mergeCell ref="CF6:CG7"/>
    <mergeCell ref="BN6:BO7"/>
    <mergeCell ref="BP6:BQ7"/>
    <mergeCell ref="BR6:BS7"/>
    <mergeCell ref="BT6:BU7"/>
    <mergeCell ref="BV6:BW7"/>
    <mergeCell ref="BX6:BY7"/>
    <mergeCell ref="CH6:CI7"/>
    <mergeCell ref="CJ6:CK7"/>
    <mergeCell ref="CL6:CM7"/>
    <mergeCell ref="CN6:CO7"/>
    <mergeCell ref="BZ6:CA7"/>
    <mergeCell ref="CB6:CC7"/>
    <mergeCell ref="BD6:BE7"/>
    <mergeCell ref="L5:BE5"/>
    <mergeCell ref="BF6:BG7"/>
    <mergeCell ref="BV5:DI5"/>
    <mergeCell ref="BF5:BU5"/>
    <mergeCell ref="Z6:AA7"/>
    <mergeCell ref="AT6:AU7"/>
    <mergeCell ref="AL6:AM7"/>
    <mergeCell ref="AN6:AO7"/>
    <mergeCell ref="AP6:AQ7"/>
    <mergeCell ref="AR6:AS7"/>
    <mergeCell ref="BB6:BC7"/>
    <mergeCell ref="AX6:AY7"/>
    <mergeCell ref="BH6:BI7"/>
    <mergeCell ref="BJ6:BK7"/>
    <mergeCell ref="BL6:BM7"/>
    <mergeCell ref="G37:H37"/>
    <mergeCell ref="V6:W7"/>
    <mergeCell ref="X6:Y7"/>
    <mergeCell ref="L6:M7"/>
    <mergeCell ref="N6:O7"/>
    <mergeCell ref="P6:Q7"/>
    <mergeCell ref="AV6:AW7"/>
    <mergeCell ref="G51:H51"/>
    <mergeCell ref="R6:S7"/>
    <mergeCell ref="K5:K8"/>
    <mergeCell ref="T6:U7"/>
    <mergeCell ref="G5:G8"/>
    <mergeCell ref="J5:J8"/>
    <mergeCell ref="A5:A8"/>
    <mergeCell ref="B5:B8"/>
    <mergeCell ref="C5:C8"/>
    <mergeCell ref="E5:E8"/>
  </mergeCells>
  <printOptions/>
  <pageMargins left="0.7" right="0.7" top="0.75" bottom="0.75" header="0.3" footer="0.3"/>
  <pageSetup horizontalDpi="600" verticalDpi="600" orientation="landscape" paperSize="9" scale="33" r:id="rId1"/>
  <headerFooter alignWithMargins="0">
    <oddFooter>&amp;C&amp;P  of &amp;N</oddFooter>
  </headerFooter>
  <colBreaks count="3" manualBreakCount="3">
    <brk id="39" max="55" man="1"/>
    <brk id="57" max="55" man="1"/>
    <brk id="7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2013-09-19T00:32:06Z</cp:lastPrinted>
  <dcterms:created xsi:type="dcterms:W3CDTF">2013-09-18T17:01:57Z</dcterms:created>
  <dcterms:modified xsi:type="dcterms:W3CDTF">2013-09-24T16:36:58Z</dcterms:modified>
  <cp:category/>
  <cp:version/>
  <cp:contentType/>
  <cp:contentStatus/>
</cp:coreProperties>
</file>