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4815" firstSheet="2" activeTab="2"/>
  </bookViews>
  <sheets>
    <sheet name="External Assessment" sheetId="1" r:id="rId1"/>
    <sheet name="Internal Assessment" sheetId="2" r:id="rId2"/>
    <sheet name="DATA-Existing DepEd Schools" sheetId="3" r:id="rId3"/>
    <sheet name="DATA - Non-DepEd Providers" sheetId="4" r:id="rId4"/>
    <sheet name="DATA - Proposed New SHS" sheetId="5" r:id="rId5"/>
    <sheet name="SHS MAP" sheetId="6" r:id="rId6"/>
    <sheet name="Absorptive capacity" sheetId="7" r:id="rId7"/>
  </sheets>
  <definedNames>
    <definedName name="_xlnm.Print_Area" localSheetId="3">'DATA - Non-DepEd Providers'!$A$1:$V$44</definedName>
    <definedName name="_xlnm.Print_Area" localSheetId="2">'DATA-Existing DepEd Schools'!$A$1:$AC$16</definedName>
  </definedNames>
  <calcPr fullCalcOnLoad="1"/>
</workbook>
</file>

<file path=xl/sharedStrings.xml><?xml version="1.0" encoding="utf-8"?>
<sst xmlns="http://schemas.openxmlformats.org/spreadsheetml/2006/main" count="325" uniqueCount="196">
  <si>
    <t>EBEIS SCHOOL ID</t>
  </si>
  <si>
    <t>SCHOOL NAME</t>
  </si>
  <si>
    <t>TYPE OF SCHOOL</t>
  </si>
  <si>
    <t>REGION</t>
  </si>
  <si>
    <t>DIVISION</t>
  </si>
  <si>
    <t>MUNICIPALITY</t>
  </si>
  <si>
    <t>TRACK/S TO BE OFFERED</t>
  </si>
  <si>
    <t xml:space="preserve">STRAND/S TO BE OFFERED </t>
  </si>
  <si>
    <t>RELATED INDUSTRY/IES</t>
  </si>
  <si>
    <t>LINKAGES (Identify partners: education/training institution/s, companies, other government sectors/branches, etc)</t>
  </si>
  <si>
    <t>SCHOOL NAME (As stated in the EBEIS)</t>
  </si>
  <si>
    <t>NUMBER OF NEEDED CLASSROOMS</t>
  </si>
  <si>
    <t>BUILDABLE SPACE (sq.m)</t>
  </si>
  <si>
    <t>BUILDABLE SPACE (Storey)</t>
  </si>
  <si>
    <t>BUILDABLE SPACE (Classrooms)</t>
  </si>
  <si>
    <t>OTHER NEEDED FACILITIES</t>
  </si>
  <si>
    <t>INITIAL COSTING FOR OTHER NEEDED FACILITIES</t>
  </si>
  <si>
    <t>EQUIPMENT NEEDS</t>
  </si>
  <si>
    <t>INITIAL COSTING FOR EQUIPMENT NEEDS</t>
  </si>
  <si>
    <t>TEACHER NEEDS (How many techers with 40:1)</t>
  </si>
  <si>
    <t>INITIAL COSTING FOR TEACHER NEEDS</t>
  </si>
  <si>
    <t>SUB CLASSIFICATION</t>
  </si>
  <si>
    <t>REMARKS ON CURRENT PLANS (based on previous meetings or dialogues with external providers)</t>
  </si>
  <si>
    <t>PROVINCE</t>
  </si>
  <si>
    <t>DISTRICT</t>
  </si>
  <si>
    <t>LOT NAME</t>
  </si>
  <si>
    <t>ADDRESS</t>
  </si>
  <si>
    <t>LAND AREA (sq.m)</t>
  </si>
  <si>
    <t>OCCUPIED? (Y/N)</t>
  </si>
  <si>
    <t>OWNED BY?</t>
  </si>
  <si>
    <t>PROPOSED # OF GRADE 11 STUDENTS THAT CAN BE ABSORBED IN SY 2016-2017</t>
  </si>
  <si>
    <t>CURRENT AGREEMENTS WITH THE REGION/ DIVISION (if any)</t>
  </si>
  <si>
    <t>PROPOSED # OF GRADE 11 STUDENTS THAT CAN BE ABSORBED BY THE SCHOOL IN SY 2016-2017</t>
  </si>
  <si>
    <t>OTHER REMARKS</t>
  </si>
  <si>
    <t>PERCENTAGE OF DEMAND IN THE DIVISION (# proposed to be absorbed/total division demand)</t>
  </si>
  <si>
    <t>LOCAL GOVERNMENT</t>
  </si>
  <si>
    <t>DISTRICT REPRESENTATIVES</t>
  </si>
  <si>
    <t>INDUSTRY AND PRIVATE SECTOR</t>
  </si>
  <si>
    <t>LOCAL COUNTERPARTS IN OTHER GOVERNMENT AGENCIES</t>
  </si>
  <si>
    <t>EDUCATION INSTITUTIONS</t>
  </si>
  <si>
    <t>TRAINING INSTITUTIONS</t>
  </si>
  <si>
    <t>DATA ON LEARNERS</t>
  </si>
  <si>
    <t>DATA ON PARENTS</t>
  </si>
  <si>
    <t>SECTION 3.1: DATA FOR EXISTING DEPED SCHOOLS (PUBLIC HIGH SCHOOLS) TO OFFER SENIOR HIGH SCHOOL</t>
  </si>
  <si>
    <t>SECTION 3.3: DATA FOR PROPOSED SCHOOL SITE/S TO BE OPENED BY DEPED</t>
  </si>
  <si>
    <t>FEEDER SCHOOLS (from which school/s will the students come from)</t>
  </si>
  <si>
    <t>STAKEHOLDERS</t>
  </si>
  <si>
    <t>SECTION 1: EXTERNAL ASSESSMENT - GENERAL INFORMATION</t>
  </si>
  <si>
    <t>SUMMARY OF STAKEHOLDERS' PLANS FOR SHS</t>
  </si>
  <si>
    <t>(INSERT LINK TO MAP OF CURRENT JHS SCHOOL SITES)</t>
  </si>
  <si>
    <t>PROPOSED # OF STUDENTS FOR SY 2015-2016 (if any)</t>
  </si>
  <si>
    <r>
      <t>DATA GATHERED</t>
    </r>
    <r>
      <rPr>
        <i/>
        <sz val="12"/>
        <color indexed="63"/>
        <rFont val="Calibri"/>
        <family val="2"/>
      </rPr>
      <t xml:space="preserve"> (what variables were gathered?)</t>
    </r>
  </si>
  <si>
    <r>
      <t xml:space="preserve">METHODOLOGY </t>
    </r>
    <r>
      <rPr>
        <i/>
        <sz val="12"/>
        <color indexed="63"/>
        <rFont val="Calibri"/>
        <family val="2"/>
      </rPr>
      <t>(surveys, interviews, FGDs, etc.)</t>
    </r>
  </si>
  <si>
    <r>
      <t xml:space="preserve">KEY ANALYSIS POINTS </t>
    </r>
    <r>
      <rPr>
        <i/>
        <sz val="12"/>
        <color indexed="63"/>
        <rFont val="Calibri"/>
        <family val="2"/>
      </rPr>
      <t>(place summary figures on key findings from data)</t>
    </r>
  </si>
  <si>
    <r>
      <t xml:space="preserve">CONSULTED? </t>
    </r>
    <r>
      <rPr>
        <i/>
        <sz val="12"/>
        <color indexed="63"/>
        <rFont val="Calibri"/>
        <family val="2"/>
      </rPr>
      <t>(Y/N)</t>
    </r>
  </si>
  <si>
    <r>
      <t xml:space="preserve">WHO WAS/WERE CONSULTED? </t>
    </r>
    <r>
      <rPr>
        <i/>
        <sz val="12"/>
        <color indexed="63"/>
        <rFont val="Calibri"/>
        <family val="2"/>
      </rPr>
      <t>(Insert name/s or organization name/s)</t>
    </r>
  </si>
  <si>
    <r>
      <t xml:space="preserve">METHODOLOGY </t>
    </r>
    <r>
      <rPr>
        <i/>
        <sz val="12"/>
        <color indexed="63"/>
        <rFont val="Calibri"/>
        <family val="2"/>
      </rPr>
      <t>(Meeting, consultation, summit, etc.)</t>
    </r>
  </si>
  <si>
    <r>
      <t xml:space="preserve">SKILLS NEEDED IN THE REGION </t>
    </r>
    <r>
      <rPr>
        <i/>
        <sz val="12"/>
        <color indexed="63"/>
        <rFont val="Calibri"/>
        <family val="2"/>
      </rPr>
      <t>(for division-specific skills, please specify)</t>
    </r>
  </si>
  <si>
    <r>
      <t>PARTNERSHIP OPPORTUNITIES</t>
    </r>
    <r>
      <rPr>
        <i/>
        <sz val="12"/>
        <color indexed="63"/>
        <rFont val="Calibri"/>
        <family val="2"/>
      </rPr>
      <t xml:space="preserve"> (enumerate opportunities discussed w/ stakeholder)</t>
    </r>
  </si>
  <si>
    <r>
      <t>AGREEMENTS</t>
    </r>
    <r>
      <rPr>
        <i/>
        <sz val="12"/>
        <color indexed="63"/>
        <rFont val="Calibri"/>
        <family val="2"/>
      </rPr>
      <t xml:space="preserve"> (if any)</t>
    </r>
  </si>
  <si>
    <r>
      <t xml:space="preserve">OTHER DATA GATHERED RELEVANT TO INTERNAL ASSESSMENT </t>
    </r>
    <r>
      <rPr>
        <i/>
        <sz val="12"/>
        <color indexed="63"/>
        <rFont val="Calibri"/>
        <family val="2"/>
      </rPr>
      <t>(if any - create separate rows for other information gathered)</t>
    </r>
  </si>
  <si>
    <r>
      <t xml:space="preserve">OTHER EXTERNAL STAKEHOLDERS </t>
    </r>
    <r>
      <rPr>
        <i/>
        <sz val="12"/>
        <color indexed="63"/>
        <rFont val="Calibri"/>
        <family val="2"/>
      </rPr>
      <t>(if any - create separate rows for each stakeholder)</t>
    </r>
  </si>
  <si>
    <r>
      <t xml:space="preserve">LINKAGES </t>
    </r>
    <r>
      <rPr>
        <i/>
        <sz val="12"/>
        <color indexed="63"/>
        <rFont val="Calibri"/>
        <family val="2"/>
      </rPr>
      <t>(Identify partners: education/training institution/s, companies, other government sectors/branches, etc)</t>
    </r>
  </si>
  <si>
    <t>TEACHER NEEDS</t>
  </si>
  <si>
    <r>
      <t xml:space="preserve">FEEDER SCHOOLS </t>
    </r>
    <r>
      <rPr>
        <i/>
        <sz val="12"/>
        <color indexed="63"/>
        <rFont val="Calibri"/>
        <family val="2"/>
      </rPr>
      <t>(from which school/s will the students come from)</t>
    </r>
  </si>
  <si>
    <r>
      <t xml:space="preserve">PERCENTAGE OF DEMAND IN THE DIVISION </t>
    </r>
    <r>
      <rPr>
        <i/>
        <sz val="12"/>
        <color indexed="63"/>
        <rFont val="Calibri"/>
        <family val="2"/>
      </rPr>
      <t>(# proposed to be absorbed/total division demand)</t>
    </r>
  </si>
  <si>
    <t>INDUSTRY/IES WITH HIGH DEMAND IN THE REGION IN THE NEXT 5 YEARS AS STATED BY EACH STAKEHOLDER</t>
  </si>
  <si>
    <r>
      <t>GASTPE PARTICIPATING SCHOOL?</t>
    </r>
    <r>
      <rPr>
        <i/>
        <sz val="12"/>
        <color indexed="63"/>
        <rFont val="Calibri"/>
        <family val="2"/>
      </rPr>
      <t xml:space="preserve"> (Y/N)</t>
    </r>
  </si>
  <si>
    <t>SECTION 3.2: DATA FOR NON-DEPED PROVIDERS (PRIVATE SCHOOLS, TECH-VOC INSTITUTIONS, HEIs, SUCs, LCUs, etc)</t>
  </si>
  <si>
    <t>SECTION 2: INTERNAL ASSESSMENT - GENERAL INFORMATION</t>
  </si>
  <si>
    <t>(INSERT LINK TO MAP OF ALL PROPOSED SHS INCLUDING EXISTING DEPED SCHOOLS, NON-DEPED PROVIDERS, AND PROPOSED NEW SHS)</t>
  </si>
  <si>
    <t>SECTION 4: SHS MAP</t>
  </si>
  <si>
    <t>Academic</t>
  </si>
  <si>
    <t>Tech-Voc</t>
  </si>
  <si>
    <t>Arts &amp; Design</t>
  </si>
  <si>
    <t>Ex: Education, Engineering, Medicine  etc.</t>
  </si>
  <si>
    <t>Ex: Bread &amp; Pasrty Production, Bar Tending etc.</t>
  </si>
  <si>
    <t>Ex: Interior Designing  etc.</t>
  </si>
  <si>
    <t>Grade 8 Students Course Preferences                           ( Indicate Number)</t>
  </si>
  <si>
    <t>Sports</t>
  </si>
  <si>
    <t>Presentation of the Division Road Map (Strategic and Operational Senior High School Plan for CY 2015) A. Oreta III, Malabon City Mayor, on September 20. 2013.</t>
  </si>
  <si>
    <t xml:space="preserve">members of the Local School Board of Malabon City, chaired by Hon. Antolin </t>
  </si>
  <si>
    <t>Y</t>
  </si>
  <si>
    <t>Meeting</t>
  </si>
  <si>
    <t>Consultation Meeting</t>
  </si>
  <si>
    <t>May Dass - Bagong Sinag</t>
  </si>
  <si>
    <t>DTI- Edgardo T. Pangilinan,                   Alex Roy dela Cruz,            PESO Malabon - Flourescelle Austria, Joy Mabini                                 Marilyn Galaihn - DOLE</t>
  </si>
  <si>
    <t xml:space="preserve">Cong. Jaye Lacson Noel                                                   </t>
  </si>
  <si>
    <t>Jayson Choa -Malabon Chamber                       Nathaniel Padilla -Malabon SOAP &amp; Oil Industries</t>
  </si>
  <si>
    <t>CMU , Arellano University. Dela Salle Araneta</t>
  </si>
  <si>
    <t>CMPI, ilearn, St. Amatiel Technological Institute, St. Catherine Institute of Technology</t>
  </si>
  <si>
    <t>DTI to assist DepEd Malabon via Shared Services Facility (SSF)</t>
  </si>
  <si>
    <t>School Preference</t>
  </si>
  <si>
    <t>School with capacity to Offer 3 Tracks</t>
  </si>
  <si>
    <t>Survey</t>
  </si>
  <si>
    <t>change undesided</t>
  </si>
  <si>
    <t xml:space="preserve">course Preferences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</si>
  <si>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Course Preferences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</si>
  <si>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HEI</t>
  </si>
  <si>
    <t xml:space="preserve">PUBLIC </t>
  </si>
  <si>
    <t>PRIVATE</t>
  </si>
  <si>
    <t>St. Catherine Institute of Technology</t>
  </si>
  <si>
    <t>College of St. Amatiel</t>
  </si>
  <si>
    <t>i-Learn</t>
  </si>
  <si>
    <t xml:space="preserve"> City of Malabon Polytechnic Institute (CMPI)</t>
  </si>
  <si>
    <t>De La Salle Araneta Univeristy</t>
  </si>
  <si>
    <t>Arellano University</t>
  </si>
  <si>
    <t>City of Malabon University</t>
  </si>
  <si>
    <t>TVIs</t>
  </si>
  <si>
    <t>Number of Public and Private High Schools</t>
  </si>
  <si>
    <t>Enrolment SY 2013-2014 (G8)</t>
  </si>
  <si>
    <t>Schools with Buildable Space</t>
  </si>
  <si>
    <t xml:space="preserve">Projected Enrolment for SHS (SY2016 &amp; SY 2017) </t>
  </si>
  <si>
    <t>Projected Enrolment for SHS (SY 2016 &amp; SY 2017) based on 60%- 40% Public-Private Scenario</t>
  </si>
  <si>
    <t>Academia de San Nicolas</t>
  </si>
  <si>
    <t>De La Salle - Araneta University</t>
  </si>
  <si>
    <t>Higher Ground Baptist Academy</t>
  </si>
  <si>
    <t>Immaculate Conception Parochial School</t>
  </si>
  <si>
    <t>Infant Jesus Learning Academy of Malabon</t>
  </si>
  <si>
    <t>Jose Rizal High School - Arellano University</t>
  </si>
  <si>
    <t>La Purisima Conception Academy of Malabon</t>
  </si>
  <si>
    <t>Paper &amp; Pen Academy Inc.</t>
  </si>
  <si>
    <t>Phil. Buddhist Seng Guan Memorial Institute</t>
  </si>
  <si>
    <t>Phil. Malabon Cultural Institute</t>
  </si>
  <si>
    <t>Precepts Educational Academy Inc.</t>
  </si>
  <si>
    <t>Probex School Inc.</t>
  </si>
  <si>
    <t>Salvador Araneta Memorial School</t>
  </si>
  <si>
    <t>Seibo College Foundation Inc.</t>
  </si>
  <si>
    <t>St. James Academy</t>
  </si>
  <si>
    <t>St. Michael Learning Center Inc.</t>
  </si>
  <si>
    <t>St Therese of The Child Jesus Academy</t>
  </si>
  <si>
    <t>The Potter and the Clay Christian School</t>
  </si>
  <si>
    <t>EVS</t>
  </si>
  <si>
    <t>N</t>
  </si>
  <si>
    <t>30% Mal (PotreroNHS, TNHS)</t>
  </si>
  <si>
    <t>Acacia, TNHS, PotNHS</t>
  </si>
  <si>
    <t xml:space="preserve">60% Mal </t>
  </si>
  <si>
    <t>50% Mal (PangNHS, TNHS)</t>
  </si>
  <si>
    <t>20% (PotNHS)</t>
  </si>
  <si>
    <t>15% Mal (PangNHS)</t>
  </si>
  <si>
    <t>75% Mal (MNHS, LNHS, Tanong IS)</t>
  </si>
  <si>
    <t>20% Mal (Tanong IS, LNHS)</t>
  </si>
  <si>
    <t>Toyota</t>
  </si>
  <si>
    <t>Total</t>
  </si>
  <si>
    <t>same</t>
  </si>
  <si>
    <t>2moro</t>
  </si>
  <si>
    <t>Private</t>
  </si>
  <si>
    <t>non-sectarian</t>
  </si>
  <si>
    <t>sectarian</t>
  </si>
  <si>
    <t>BAM</t>
  </si>
  <si>
    <t>STEM</t>
  </si>
  <si>
    <t>HESS</t>
  </si>
  <si>
    <t xml:space="preserve"> Tech-Voc</t>
  </si>
  <si>
    <t>Housekeeping</t>
  </si>
  <si>
    <t>Commercial Cooking</t>
  </si>
  <si>
    <t>Shielded Metal Arc Welding</t>
  </si>
  <si>
    <t>HRM</t>
  </si>
  <si>
    <t>Basic Cooking</t>
  </si>
  <si>
    <t>WEB Design</t>
  </si>
  <si>
    <t>IT</t>
  </si>
  <si>
    <t>Bookkeeping</t>
  </si>
  <si>
    <t>Pastry</t>
  </si>
  <si>
    <t>Badminton</t>
  </si>
  <si>
    <t>Volleyball</t>
  </si>
  <si>
    <t>Singing</t>
  </si>
  <si>
    <t>Performing Arts</t>
  </si>
  <si>
    <t>Computer Hardware</t>
  </si>
  <si>
    <t>Agriculture</t>
  </si>
  <si>
    <t>Music &amp; Arts</t>
  </si>
  <si>
    <t>Catmon IS</t>
  </si>
  <si>
    <t>Col. Ramon Camus Integrated School</t>
  </si>
  <si>
    <t>Longos NHS</t>
  </si>
  <si>
    <t>Malabon NHS</t>
  </si>
  <si>
    <t>Panghulo NHS</t>
  </si>
  <si>
    <t>Potrero NHS</t>
  </si>
  <si>
    <t>Tanong IS</t>
  </si>
  <si>
    <t>Tañong NHS</t>
  </si>
  <si>
    <t>Tinajeros NHS</t>
  </si>
  <si>
    <t>Tinajeros NHS - Acacia Annex</t>
  </si>
  <si>
    <t>Tugatog NHS</t>
  </si>
  <si>
    <t>NCR</t>
  </si>
  <si>
    <t>Malabon City</t>
  </si>
  <si>
    <t>CITY OF MALABON</t>
  </si>
  <si>
    <t>HESS, BAM</t>
  </si>
  <si>
    <t>Food Trade, Electricity, Internet Computing Fundamental Entrepreneurship</t>
  </si>
  <si>
    <t>Academic, Arts &amp; Design</t>
  </si>
  <si>
    <t>Malabon NHS - Concepcion Tech-Voc Annex</t>
  </si>
  <si>
    <r>
      <t xml:space="preserve">STEM, Interior </t>
    </r>
    <r>
      <rPr>
        <i/>
        <sz val="12"/>
        <color indexed="63"/>
        <rFont val="Calibri"/>
        <family val="2"/>
      </rPr>
      <t>Design / Fine Arts / Theater Arts</t>
    </r>
  </si>
  <si>
    <t>DTI</t>
  </si>
  <si>
    <t xml:space="preserve"> Library / Computer Lab</t>
  </si>
  <si>
    <t>Computer Lab</t>
  </si>
  <si>
    <t>theater, drawing studio, Science Lab, Speech Lab</t>
  </si>
  <si>
    <t>3.5M</t>
  </si>
  <si>
    <t>4M</t>
  </si>
  <si>
    <t>10M</t>
  </si>
  <si>
    <t>c/o Lea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</si>
</sst>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2"/>
      <color indexed="63"/>
      <name val="Calibri"/>
      <family val="2"/>
    </font>
    <font>
      <sz val="11"/>
      <color indexed="63"/>
      <name val="Calibri"/>
      <family val="2"/>
    </font>
    <font>
      <i/>
      <sz val="12"/>
      <color indexed="63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Arial"/>
      <family val="2"/>
    </font>
    <font>
      <b/>
      <sz val="14"/>
      <color indexed="63"/>
      <name val="Calibri"/>
      <family val="2"/>
    </font>
    <font>
      <sz val="8"/>
      <color indexed="63"/>
      <name val="Calibri"/>
      <family val="2"/>
    </font>
    <font>
      <b/>
      <i/>
      <sz val="12"/>
      <color indexed="63"/>
      <name val="Calibri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Calibri"/>
      <family val="2"/>
    </font>
    <font>
      <b/>
      <sz val="14"/>
      <color indexed="9"/>
      <name val="Arial"/>
      <family val="2"/>
    </font>
    <font>
      <sz val="16"/>
      <color indexed="8"/>
      <name val="Arial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4" borderId="1" applyNumberFormat="0" applyAlignment="0" applyProtection="0"/>
    <xf numFmtId="0" fontId="20" fillId="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5" borderId="1" applyNumberFormat="0" applyAlignment="0" applyProtection="0"/>
    <xf numFmtId="0" fontId="27" fillId="0" borderId="6" applyNumberFormat="0" applyFill="0" applyAlignment="0" applyProtection="0"/>
    <xf numFmtId="0" fontId="28" fillId="16" borderId="0" applyNumberFormat="0" applyBorder="0" applyAlignment="0" applyProtection="0"/>
    <xf numFmtId="0" fontId="3" fillId="0" borderId="0">
      <alignment/>
      <protection/>
    </xf>
    <xf numFmtId="0" fontId="0" fillId="3" borderId="7" applyNumberFormat="0" applyFont="0" applyAlignment="0" applyProtection="0"/>
    <xf numFmtId="0" fontId="29" fillId="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13" borderId="11" xfId="0" applyFont="1" applyFill="1" applyBorder="1" applyAlignment="1">
      <alignment/>
    </xf>
    <xf numFmtId="0" fontId="4" fillId="4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5" fillId="12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justify" vertical="center" readingOrder="1"/>
    </xf>
    <xf numFmtId="0" fontId="11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readingOrder="1"/>
    </xf>
    <xf numFmtId="3" fontId="10" fillId="0" borderId="11" xfId="0" applyNumberFormat="1" applyFont="1" applyBorder="1" applyAlignment="1">
      <alignment horizontal="center" vertical="center" readingOrder="1"/>
    </xf>
    <xf numFmtId="0" fontId="13" fillId="17" borderId="11" xfId="0" applyFont="1" applyFill="1" applyBorder="1" applyAlignment="1">
      <alignment horizontal="center" vertical="center" wrapText="1" readingOrder="1"/>
    </xf>
    <xf numFmtId="0" fontId="10" fillId="4" borderId="11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left" vertical="center" wrapText="1" readingOrder="1"/>
    </xf>
    <xf numFmtId="0" fontId="3" fillId="18" borderId="11" xfId="0" applyFont="1" applyFill="1" applyBorder="1" applyAlignment="1">
      <alignment/>
    </xf>
    <xf numFmtId="0" fontId="10" fillId="2" borderId="11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vertical="center" shrinkToFit="1"/>
    </xf>
    <xf numFmtId="0" fontId="3" fillId="18" borderId="11" xfId="0" applyFont="1" applyFill="1" applyBorder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/>
    </xf>
    <xf numFmtId="0" fontId="32" fillId="0" borderId="14" xfId="0" applyFont="1" applyBorder="1" applyAlignment="1">
      <alignment wrapText="1"/>
    </xf>
    <xf numFmtId="0" fontId="9" fillId="18" borderId="15" xfId="0" applyFont="1" applyFill="1" applyBorder="1" applyAlignment="1">
      <alignment horizontal="center"/>
    </xf>
    <xf numFmtId="0" fontId="9" fillId="18" borderId="16" xfId="0" applyFont="1" applyFill="1" applyBorder="1" applyAlignment="1">
      <alignment horizontal="center"/>
    </xf>
    <xf numFmtId="0" fontId="9" fillId="18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18" borderId="15" xfId="0" applyFont="1" applyFill="1" applyBorder="1" applyAlignment="1">
      <alignment horizontal="center" wrapText="1"/>
    </xf>
    <xf numFmtId="0" fontId="9" fillId="18" borderId="16" xfId="0" applyFont="1" applyFill="1" applyBorder="1" applyAlignment="1">
      <alignment horizontal="center" wrapText="1"/>
    </xf>
    <xf numFmtId="0" fontId="9" fillId="18" borderId="17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left"/>
    </xf>
    <xf numFmtId="0" fontId="5" fillId="10" borderId="21" xfId="0" applyFont="1" applyFill="1" applyBorder="1" applyAlignment="1">
      <alignment horizontal="left"/>
    </xf>
    <xf numFmtId="0" fontId="0" fillId="18" borderId="11" xfId="0" applyFill="1" applyBorder="1" applyAlignment="1">
      <alignment/>
    </xf>
    <xf numFmtId="0" fontId="32" fillId="18" borderId="14" xfId="0" applyFont="1" applyFill="1" applyBorder="1" applyAlignment="1">
      <alignment wrapText="1"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.png" /><Relationship Id="rId10" Type="http://schemas.openxmlformats.org/officeDocument/2006/relationships/image" Target="../media/image2.png" /><Relationship Id="rId1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933450</xdr:rowOff>
    </xdr:from>
    <xdr:to>
      <xdr:col>3</xdr:col>
      <xdr:colOff>2219325</xdr:colOff>
      <xdr:row>2</xdr:row>
      <xdr:rowOff>2152650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71575"/>
          <a:ext cx="21526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57150</xdr:rowOff>
    </xdr:from>
    <xdr:to>
      <xdr:col>3</xdr:col>
      <xdr:colOff>2238375</xdr:colOff>
      <xdr:row>3</xdr:row>
      <xdr:rowOff>2438400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514725"/>
          <a:ext cx="22098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76200</xdr:rowOff>
    </xdr:from>
    <xdr:to>
      <xdr:col>3</xdr:col>
      <xdr:colOff>2228850</xdr:colOff>
      <xdr:row>4</xdr:row>
      <xdr:rowOff>1343025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029325"/>
          <a:ext cx="2171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57150</xdr:rowOff>
    </xdr:from>
    <xdr:to>
      <xdr:col>3</xdr:col>
      <xdr:colOff>2247900</xdr:colOff>
      <xdr:row>6</xdr:row>
      <xdr:rowOff>1800225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8943975"/>
          <a:ext cx="2209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95250</xdr:rowOff>
    </xdr:from>
    <xdr:to>
      <xdr:col>3</xdr:col>
      <xdr:colOff>2200275</xdr:colOff>
      <xdr:row>7</xdr:row>
      <xdr:rowOff>1771650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10820400"/>
          <a:ext cx="2171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66675</xdr:rowOff>
    </xdr:from>
    <xdr:to>
      <xdr:col>4</xdr:col>
      <xdr:colOff>9525</xdr:colOff>
      <xdr:row>5</xdr:row>
      <xdr:rowOff>1438275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7486650"/>
          <a:ext cx="2257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47625</xdr:rowOff>
    </xdr:from>
    <xdr:to>
      <xdr:col>3</xdr:col>
      <xdr:colOff>2247900</xdr:colOff>
      <xdr:row>8</xdr:row>
      <xdr:rowOff>3733800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12592050"/>
          <a:ext cx="21621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</xdr:row>
      <xdr:rowOff>104775</xdr:rowOff>
    </xdr:from>
    <xdr:to>
      <xdr:col>3</xdr:col>
      <xdr:colOff>2247900</xdr:colOff>
      <xdr:row>9</xdr:row>
      <xdr:rowOff>3829050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6506825"/>
          <a:ext cx="21907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10</xdr:row>
      <xdr:rowOff>190500</xdr:rowOff>
    </xdr:from>
    <xdr:to>
      <xdr:col>3</xdr:col>
      <xdr:colOff>2228850</xdr:colOff>
      <xdr:row>10</xdr:row>
      <xdr:rowOff>1409700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20469225"/>
          <a:ext cx="2257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1428750</xdr:colOff>
      <xdr:row>11</xdr:row>
      <xdr:rowOff>161925</xdr:rowOff>
    </xdr:from>
    <xdr:to>
      <xdr:col>3</xdr:col>
      <xdr:colOff>2200275</xdr:colOff>
      <xdr:row>11</xdr:row>
      <xdr:rowOff>1143000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21993225"/>
          <a:ext cx="2238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95250</xdr:rowOff>
    </xdr:from>
    <xdr:to>
      <xdr:col>3</xdr:col>
      <xdr:colOff>2200275</xdr:colOff>
      <xdr:row>13</xdr:row>
      <xdr:rowOff>180975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23183850"/>
          <a:ext cx="2171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ysClr val="window" lastClr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J9"/>
  <sheetViews>
    <sheetView showGridLines="0" zoomScalePageLayoutView="0" workbookViewId="0" topLeftCell="A1">
      <selection activeCell="F3" sqref="F3"/>
    </sheetView>
  </sheetViews>
  <sheetFormatPr defaultColWidth="10.625" defaultRowHeight="15.75"/>
  <cols>
    <col min="1" max="1" width="32.125" style="9" customWidth="1"/>
    <col min="2" max="2" width="12.125" style="8" customWidth="1"/>
    <col min="3" max="3" width="22.125" style="8" customWidth="1"/>
    <col min="4" max="4" width="14.375" style="8" customWidth="1"/>
    <col min="5" max="5" width="19.375" style="8" customWidth="1"/>
    <col min="6" max="6" width="18.125" style="8" customWidth="1"/>
    <col min="7" max="7" width="15.625" style="8" customWidth="1"/>
    <col min="8" max="8" width="19.50390625" style="8" customWidth="1"/>
    <col min="9" max="9" width="28.375" style="8" customWidth="1"/>
    <col min="10" max="10" width="10.625" style="3" customWidth="1"/>
    <col min="11" max="16384" width="10.625" style="1" customWidth="1"/>
  </cols>
  <sheetData>
    <row r="1" spans="1:9" ht="18.75">
      <c r="A1" s="5" t="s">
        <v>47</v>
      </c>
      <c r="B1" s="5"/>
      <c r="C1" s="5"/>
      <c r="D1" s="5"/>
      <c r="E1" s="5"/>
      <c r="F1" s="5"/>
      <c r="G1" s="5"/>
      <c r="H1" s="5"/>
      <c r="I1" s="5"/>
    </row>
    <row r="2" spans="1:10" s="2" customFormat="1" ht="94.5">
      <c r="A2" s="6" t="s">
        <v>46</v>
      </c>
      <c r="B2" s="6" t="s">
        <v>54</v>
      </c>
      <c r="C2" s="6" t="s">
        <v>55</v>
      </c>
      <c r="D2" s="6" t="s">
        <v>56</v>
      </c>
      <c r="E2" s="6" t="s">
        <v>66</v>
      </c>
      <c r="F2" s="6" t="s">
        <v>57</v>
      </c>
      <c r="G2" s="6" t="s">
        <v>58</v>
      </c>
      <c r="H2" s="6" t="s">
        <v>59</v>
      </c>
      <c r="I2" s="6" t="s">
        <v>48</v>
      </c>
      <c r="J2" s="4"/>
    </row>
    <row r="3" spans="1:10" s="27" customFormat="1" ht="101.25">
      <c r="A3" s="25" t="s">
        <v>35</v>
      </c>
      <c r="B3" s="29" t="s">
        <v>82</v>
      </c>
      <c r="C3" s="24" t="s">
        <v>81</v>
      </c>
      <c r="D3" s="32" t="s">
        <v>80</v>
      </c>
      <c r="E3" s="22"/>
      <c r="F3" s="22"/>
      <c r="G3" s="22"/>
      <c r="H3" s="22"/>
      <c r="I3" s="22"/>
      <c r="J3" s="26"/>
    </row>
    <row r="4" spans="1:4" ht="15.75">
      <c r="A4" s="7" t="s">
        <v>36</v>
      </c>
      <c r="B4" s="18" t="s">
        <v>82</v>
      </c>
      <c r="C4" s="8" t="s">
        <v>87</v>
      </c>
      <c r="D4" s="8" t="s">
        <v>83</v>
      </c>
    </row>
    <row r="5" spans="1:4" ht="78.75">
      <c r="A5" s="25" t="s">
        <v>37</v>
      </c>
      <c r="B5" s="18" t="s">
        <v>82</v>
      </c>
      <c r="C5" s="28" t="s">
        <v>88</v>
      </c>
      <c r="D5" s="30" t="s">
        <v>84</v>
      </c>
    </row>
    <row r="6" spans="1:8" ht="110.25">
      <c r="A6" s="7" t="s">
        <v>38</v>
      </c>
      <c r="B6" s="18" t="s">
        <v>82</v>
      </c>
      <c r="C6" s="28" t="s">
        <v>86</v>
      </c>
      <c r="H6" s="24" t="s">
        <v>91</v>
      </c>
    </row>
    <row r="7" spans="1:4" ht="47.25">
      <c r="A7" s="7" t="s">
        <v>39</v>
      </c>
      <c r="B7" s="18" t="s">
        <v>82</v>
      </c>
      <c r="C7" s="28" t="s">
        <v>89</v>
      </c>
      <c r="D7" s="31" t="s">
        <v>84</v>
      </c>
    </row>
    <row r="8" spans="1:3" ht="63">
      <c r="A8" s="7" t="s">
        <v>40</v>
      </c>
      <c r="B8" s="18" t="s">
        <v>82</v>
      </c>
      <c r="C8" s="28" t="s">
        <v>90</v>
      </c>
    </row>
    <row r="9" spans="1:3" ht="47.25">
      <c r="A9" s="7" t="s">
        <v>61</v>
      </c>
      <c r="B9" s="18" t="s">
        <v>82</v>
      </c>
      <c r="C9" s="8" t="s">
        <v>85</v>
      </c>
    </row>
  </sheetData>
  <sheetProtection/>
  <printOptions horizontalCentered="1"/>
  <pageMargins left="0" right="0" top="1" bottom="1" header="0.5" footer="0.5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E15"/>
  <sheetViews>
    <sheetView showGridLines="0" zoomScale="60" zoomScaleNormal="60" zoomScalePageLayoutView="0" workbookViewId="0" topLeftCell="A7">
      <selection activeCell="J10" sqref="J10"/>
    </sheetView>
  </sheetViews>
  <sheetFormatPr defaultColWidth="10.625" defaultRowHeight="15.75"/>
  <cols>
    <col min="1" max="1" width="27.625" style="13" customWidth="1"/>
    <col min="2" max="2" width="18.375" style="13" customWidth="1"/>
    <col min="3" max="3" width="19.25390625" style="13" customWidth="1"/>
    <col min="4" max="4" width="29.50390625" style="13" customWidth="1"/>
    <col min="5" max="16384" width="10.625" style="13" customWidth="1"/>
  </cols>
  <sheetData>
    <row r="1" spans="1:4" ht="18.75">
      <c r="A1" s="10" t="s">
        <v>69</v>
      </c>
      <c r="B1" s="10"/>
      <c r="C1" s="10"/>
      <c r="D1" s="10"/>
    </row>
    <row r="2" spans="1:4" s="17" customFormat="1" ht="78.75">
      <c r="A2" s="6" t="s">
        <v>46</v>
      </c>
      <c r="B2" s="6" t="s">
        <v>51</v>
      </c>
      <c r="C2" s="6" t="s">
        <v>52</v>
      </c>
      <c r="D2" s="6" t="s">
        <v>53</v>
      </c>
    </row>
    <row r="3" spans="1:5" s="17" customFormat="1" ht="174.75" customHeight="1">
      <c r="A3" s="54" t="s">
        <v>41</v>
      </c>
      <c r="B3" s="33" t="s">
        <v>97</v>
      </c>
      <c r="C3" s="57" t="s">
        <v>94</v>
      </c>
      <c r="D3" s="6"/>
      <c r="E3" s="17" t="s">
        <v>95</v>
      </c>
    </row>
    <row r="4" spans="1:4" s="17" customFormat="1" ht="196.5" customHeight="1">
      <c r="A4" s="55"/>
      <c r="B4" s="21" t="s">
        <v>92</v>
      </c>
      <c r="C4" s="58"/>
      <c r="D4" s="6"/>
    </row>
    <row r="5" spans="1:4" ht="115.5" customHeight="1">
      <c r="A5" s="56"/>
      <c r="B5" s="34" t="s">
        <v>93</v>
      </c>
      <c r="C5" s="59"/>
      <c r="D5" s="8"/>
    </row>
    <row r="6" spans="1:4" ht="115.5" customHeight="1">
      <c r="A6" s="60" t="s">
        <v>42</v>
      </c>
      <c r="B6" s="34"/>
      <c r="C6" s="23"/>
      <c r="D6" s="8"/>
    </row>
    <row r="7" spans="1:4" ht="144.75" customHeight="1">
      <c r="A7" s="61"/>
      <c r="B7" s="33" t="s">
        <v>96</v>
      </c>
      <c r="C7" s="23"/>
      <c r="D7" s="8"/>
    </row>
    <row r="8" spans="1:4" ht="143.25" customHeight="1">
      <c r="A8" s="62"/>
      <c r="B8" s="21" t="s">
        <v>92</v>
      </c>
      <c r="C8" s="8"/>
      <c r="D8" s="8"/>
    </row>
    <row r="9" spans="1:4" ht="303.75" customHeight="1">
      <c r="A9" s="35"/>
      <c r="B9" s="44" t="s">
        <v>112</v>
      </c>
      <c r="C9" s="8"/>
      <c r="D9" s="8"/>
    </row>
    <row r="10" spans="1:4" ht="305.25" customHeight="1">
      <c r="A10" s="57" t="s">
        <v>60</v>
      </c>
      <c r="B10" s="44" t="s">
        <v>113</v>
      </c>
      <c r="C10" s="8"/>
      <c r="D10" s="8"/>
    </row>
    <row r="11" spans="1:4" ht="122.25" customHeight="1">
      <c r="A11" s="58"/>
      <c r="B11" s="43" t="s">
        <v>109</v>
      </c>
      <c r="C11" s="8"/>
      <c r="D11" s="8"/>
    </row>
    <row r="12" spans="1:4" ht="99" customHeight="1">
      <c r="A12" s="58"/>
      <c r="B12" s="43" t="s">
        <v>110</v>
      </c>
      <c r="C12" s="8"/>
      <c r="D12" s="8"/>
    </row>
    <row r="13" spans="1:4" ht="99" customHeight="1">
      <c r="A13" s="59"/>
      <c r="B13" s="43" t="s">
        <v>111</v>
      </c>
      <c r="C13" s="8"/>
      <c r="D13" s="8"/>
    </row>
    <row r="14" ht="16.5" thickBot="1"/>
    <row r="15" spans="1:4" ht="16.5" thickBot="1">
      <c r="A15" s="51" t="s">
        <v>49</v>
      </c>
      <c r="B15" s="52"/>
      <c r="C15" s="52"/>
      <c r="D15" s="53"/>
    </row>
  </sheetData>
  <sheetProtection/>
  <mergeCells count="5">
    <mergeCell ref="A15:D15"/>
    <mergeCell ref="A3:A5"/>
    <mergeCell ref="C3:C5"/>
    <mergeCell ref="A6:A8"/>
    <mergeCell ref="A10:A13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H46"/>
  <sheetViews>
    <sheetView showGridLines="0" tabSelected="1" zoomScale="85" zoomScaleNormal="85" zoomScaleSheetLayoutView="100" zoomScalePageLayoutView="0" workbookViewId="0" topLeftCell="B2">
      <pane xSplit="3375" topLeftCell="A2" activePane="topRight" state="split"/>
      <selection pane="topLeft" activeCell="B3" sqref="B3:B4"/>
      <selection pane="topRight" activeCell="X5" sqref="X5"/>
    </sheetView>
  </sheetViews>
  <sheetFormatPr defaultColWidth="10.625" defaultRowHeight="15.75"/>
  <cols>
    <col min="1" max="1" width="10.625" style="8" customWidth="1"/>
    <col min="2" max="2" width="29.25390625" style="8" customWidth="1"/>
    <col min="3" max="3" width="13.50390625" style="8" customWidth="1"/>
    <col min="4" max="4" width="10.625" style="8" customWidth="1"/>
    <col min="5" max="5" width="13.00390625" style="8" customWidth="1"/>
    <col min="6" max="6" width="11.75390625" style="8" customWidth="1"/>
    <col min="7" max="7" width="15.125" style="8" customWidth="1"/>
    <col min="8" max="8" width="16.375" style="8" hidden="1" customWidth="1"/>
    <col min="9" max="9" width="16.375" style="8" customWidth="1"/>
    <col min="10" max="10" width="20.875" style="8" customWidth="1"/>
    <col min="11" max="11" width="60.00390625" style="8" customWidth="1"/>
    <col min="12" max="12" width="13.00390625" style="8" customWidth="1"/>
    <col min="13" max="13" width="21.375" style="8" customWidth="1"/>
    <col min="14" max="16" width="10.625" style="8" customWidth="1"/>
    <col min="17" max="17" width="11.375" style="8" customWidth="1"/>
    <col min="18" max="18" width="41.00390625" style="8" customWidth="1"/>
    <col min="19" max="19" width="10.625" style="8" customWidth="1"/>
    <col min="20" max="20" width="11.50390625" style="8" customWidth="1"/>
    <col min="21" max="21" width="11.25390625" style="8" customWidth="1"/>
    <col min="22" max="23" width="10.625" style="8" customWidth="1"/>
    <col min="24" max="24" width="21.50390625" style="8" customWidth="1"/>
    <col min="25" max="25" width="8.75390625" style="13" customWidth="1"/>
    <col min="26" max="26" width="8.375" style="13" bestFit="1" customWidth="1"/>
    <col min="27" max="27" width="12.125" style="13" bestFit="1" customWidth="1"/>
    <col min="28" max="28" width="8.625" style="13" customWidth="1"/>
    <col min="29" max="29" width="5.75390625" style="13" customWidth="1"/>
    <col min="30" max="16384" width="10.625" style="13" customWidth="1"/>
  </cols>
  <sheetData>
    <row r="1" spans="1:29" ht="18.7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9"/>
      <c r="Z1" s="70"/>
      <c r="AA1" s="70"/>
      <c r="AB1" s="70"/>
      <c r="AC1" s="70"/>
    </row>
    <row r="2" spans="1:29" s="14" customFormat="1" ht="110.25">
      <c r="A2" s="6" t="s">
        <v>0</v>
      </c>
      <c r="B2" s="6" t="s">
        <v>10</v>
      </c>
      <c r="C2" s="6" t="s">
        <v>3</v>
      </c>
      <c r="D2" s="6" t="s">
        <v>4</v>
      </c>
      <c r="E2" s="6" t="s">
        <v>5</v>
      </c>
      <c r="F2" s="6" t="s">
        <v>50</v>
      </c>
      <c r="G2" s="6" t="s">
        <v>32</v>
      </c>
      <c r="H2" s="6" t="s">
        <v>34</v>
      </c>
      <c r="I2" s="6" t="s">
        <v>45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33</v>
      </c>
      <c r="Y2" s="48" t="s">
        <v>78</v>
      </c>
      <c r="Z2" s="48"/>
      <c r="AA2" s="48"/>
      <c r="AB2" s="48"/>
      <c r="AC2" s="48"/>
    </row>
    <row r="3" spans="1:29" s="14" customFormat="1" ht="15.75">
      <c r="A3" s="85"/>
      <c r="B3" s="85"/>
      <c r="C3" s="85"/>
      <c r="D3" s="85"/>
      <c r="E3" s="8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8" t="s">
        <v>72</v>
      </c>
      <c r="Z3" s="18" t="s">
        <v>73</v>
      </c>
      <c r="AA3" s="18" t="s">
        <v>74</v>
      </c>
      <c r="AB3" s="19" t="s">
        <v>79</v>
      </c>
      <c r="AC3" s="19" t="s">
        <v>143</v>
      </c>
    </row>
    <row r="4" spans="1:29" s="14" customFormat="1" ht="56.25">
      <c r="A4" s="85"/>
      <c r="B4" s="85"/>
      <c r="C4" s="85"/>
      <c r="D4" s="85"/>
      <c r="E4" s="8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6" t="s">
        <v>75</v>
      </c>
      <c r="Z4" s="86" t="s">
        <v>76</v>
      </c>
      <c r="AA4" s="86" t="s">
        <v>77</v>
      </c>
      <c r="AB4" s="86"/>
      <c r="AC4" s="13"/>
    </row>
    <row r="5" spans="1:29" ht="26.25">
      <c r="A5" s="50">
        <v>320505</v>
      </c>
      <c r="B5" s="50" t="s">
        <v>169</v>
      </c>
      <c r="C5" s="50" t="s">
        <v>180</v>
      </c>
      <c r="D5" s="50" t="s">
        <v>181</v>
      </c>
      <c r="E5" s="50" t="s">
        <v>182</v>
      </c>
      <c r="F5" s="8">
        <v>343</v>
      </c>
      <c r="Y5" s="87">
        <v>201</v>
      </c>
      <c r="Z5" s="87">
        <v>82</v>
      </c>
      <c r="AA5" s="89">
        <v>78</v>
      </c>
      <c r="AB5" s="89"/>
      <c r="AC5" s="87">
        <f>SUM(Y5:AB5)</f>
        <v>361</v>
      </c>
    </row>
    <row r="6" spans="1:29" ht="25.5" customHeight="1">
      <c r="A6" s="50">
        <v>320506</v>
      </c>
      <c r="B6" s="50" t="s">
        <v>170</v>
      </c>
      <c r="C6" s="50" t="s">
        <v>180</v>
      </c>
      <c r="D6" s="50" t="s">
        <v>181</v>
      </c>
      <c r="E6" s="50" t="s">
        <v>182</v>
      </c>
      <c r="F6" s="8">
        <v>112</v>
      </c>
      <c r="H6" s="11"/>
      <c r="I6" s="11"/>
      <c r="Y6" s="87">
        <v>67</v>
      </c>
      <c r="Z6" s="87">
        <v>15</v>
      </c>
      <c r="AA6" s="92">
        <v>9</v>
      </c>
      <c r="AB6" s="92">
        <v>11</v>
      </c>
      <c r="AC6" s="87">
        <f aca="true" t="shared" si="0" ref="AC6:AC16">SUM(Y6:AB6)</f>
        <v>102</v>
      </c>
    </row>
    <row r="7" spans="1:29" ht="26.25">
      <c r="A7" s="50">
        <v>320501</v>
      </c>
      <c r="B7" s="50" t="s">
        <v>171</v>
      </c>
      <c r="C7" s="50" t="s">
        <v>180</v>
      </c>
      <c r="D7" s="50" t="s">
        <v>181</v>
      </c>
      <c r="E7" s="50" t="s">
        <v>182</v>
      </c>
      <c r="F7" s="8">
        <v>534</v>
      </c>
      <c r="H7" s="11"/>
      <c r="I7" s="11"/>
      <c r="Y7" s="8">
        <v>379</v>
      </c>
      <c r="Z7" s="8">
        <v>54</v>
      </c>
      <c r="AA7" s="90">
        <v>101</v>
      </c>
      <c r="AB7" s="90"/>
      <c r="AC7" s="87">
        <f t="shared" si="0"/>
        <v>534</v>
      </c>
    </row>
    <row r="8" spans="1:34" s="83" customFormat="1" ht="26.25">
      <c r="A8" s="82">
        <v>305447</v>
      </c>
      <c r="B8" s="82" t="s">
        <v>172</v>
      </c>
      <c r="C8" s="82" t="s">
        <v>180</v>
      </c>
      <c r="D8" s="82" t="s">
        <v>181</v>
      </c>
      <c r="E8" s="82" t="s">
        <v>182</v>
      </c>
      <c r="F8" s="81">
        <v>1150</v>
      </c>
      <c r="G8" s="81">
        <v>1250</v>
      </c>
      <c r="H8" s="81"/>
      <c r="I8" s="81"/>
      <c r="J8" s="81" t="s">
        <v>185</v>
      </c>
      <c r="K8" s="81" t="s">
        <v>187</v>
      </c>
      <c r="L8" s="81"/>
      <c r="M8" s="81"/>
      <c r="N8" s="81"/>
      <c r="O8" s="81">
        <v>1468</v>
      </c>
      <c r="P8" s="81">
        <v>3</v>
      </c>
      <c r="Q8" s="81">
        <v>25</v>
      </c>
      <c r="R8" s="81" t="s">
        <v>191</v>
      </c>
      <c r="S8" s="81"/>
      <c r="T8" s="81"/>
      <c r="U8" s="81" t="s">
        <v>192</v>
      </c>
      <c r="V8" s="81">
        <v>12</v>
      </c>
      <c r="W8" s="81" t="s">
        <v>195</v>
      </c>
      <c r="X8" s="81"/>
      <c r="Y8" s="81"/>
      <c r="Z8" s="81"/>
      <c r="AA8" s="81"/>
      <c r="AB8" s="81"/>
      <c r="AC8" s="87">
        <f t="shared" si="0"/>
        <v>0</v>
      </c>
      <c r="AD8" s="88"/>
      <c r="AE8" s="88"/>
      <c r="AF8" s="88"/>
      <c r="AG8" s="88"/>
      <c r="AH8" s="88"/>
    </row>
    <row r="9" spans="1:34" s="83" customFormat="1" ht="26.25">
      <c r="A9" s="82">
        <v>320502</v>
      </c>
      <c r="B9" s="82" t="s">
        <v>186</v>
      </c>
      <c r="C9" s="82" t="s">
        <v>180</v>
      </c>
      <c r="D9" s="82" t="s">
        <v>181</v>
      </c>
      <c r="E9" s="82" t="s">
        <v>182</v>
      </c>
      <c r="F9" s="81">
        <v>250</v>
      </c>
      <c r="G9" s="81">
        <v>400</v>
      </c>
      <c r="H9" s="81"/>
      <c r="I9" s="81"/>
      <c r="J9" s="81" t="s">
        <v>73</v>
      </c>
      <c r="K9" s="81" t="s">
        <v>184</v>
      </c>
      <c r="L9" s="84"/>
      <c r="M9" s="81" t="s">
        <v>188</v>
      </c>
      <c r="N9" s="81"/>
      <c r="O9" s="81">
        <v>150</v>
      </c>
      <c r="P9" s="81">
        <v>3</v>
      </c>
      <c r="Q9" s="81">
        <v>6</v>
      </c>
      <c r="R9" s="81" t="s">
        <v>190</v>
      </c>
      <c r="S9" s="81" t="s">
        <v>194</v>
      </c>
      <c r="T9" s="81"/>
      <c r="U9" s="81" t="s">
        <v>193</v>
      </c>
      <c r="V9" s="81">
        <v>4</v>
      </c>
      <c r="W9" s="81" t="s">
        <v>195</v>
      </c>
      <c r="X9" s="81"/>
      <c r="Y9" s="91"/>
      <c r="Z9" s="91"/>
      <c r="AA9" s="91"/>
      <c r="AB9" s="91"/>
      <c r="AC9" s="87">
        <f t="shared" si="0"/>
        <v>0</v>
      </c>
      <c r="AD9" s="88"/>
      <c r="AE9" s="88"/>
      <c r="AF9" s="88"/>
      <c r="AG9" s="88"/>
      <c r="AH9" s="88"/>
    </row>
    <row r="10" spans="1:29" ht="26.25">
      <c r="A10" s="50">
        <v>305450</v>
      </c>
      <c r="B10" s="50" t="s">
        <v>173</v>
      </c>
      <c r="C10" s="50" t="s">
        <v>180</v>
      </c>
      <c r="D10" s="50" t="s">
        <v>181</v>
      </c>
      <c r="E10" s="50" t="s">
        <v>182</v>
      </c>
      <c r="F10" s="8">
        <v>394</v>
      </c>
      <c r="Y10" s="22">
        <v>175</v>
      </c>
      <c r="Z10" s="22">
        <v>130</v>
      </c>
      <c r="AA10" s="91"/>
      <c r="AB10" s="91"/>
      <c r="AC10" s="87">
        <f t="shared" si="0"/>
        <v>305</v>
      </c>
    </row>
    <row r="11" spans="1:29" ht="26.25">
      <c r="A11" s="50">
        <v>305449</v>
      </c>
      <c r="B11" s="50" t="s">
        <v>174</v>
      </c>
      <c r="C11" s="50" t="s">
        <v>180</v>
      </c>
      <c r="D11" s="50" t="s">
        <v>181</v>
      </c>
      <c r="E11" s="50" t="s">
        <v>182</v>
      </c>
      <c r="F11" s="8">
        <v>500</v>
      </c>
      <c r="Y11" s="91"/>
      <c r="Z11" s="91"/>
      <c r="AA11" s="91"/>
      <c r="AB11" s="91"/>
      <c r="AC11" s="87">
        <f t="shared" si="0"/>
        <v>0</v>
      </c>
    </row>
    <row r="12" spans="1:29" ht="26.25">
      <c r="A12" s="50">
        <v>320507</v>
      </c>
      <c r="B12" s="50" t="s">
        <v>175</v>
      </c>
      <c r="C12" s="50" t="s">
        <v>180</v>
      </c>
      <c r="D12" s="50" t="s">
        <v>181</v>
      </c>
      <c r="E12" s="50" t="s">
        <v>182</v>
      </c>
      <c r="F12" s="8">
        <v>235</v>
      </c>
      <c r="Y12" s="91"/>
      <c r="Z12" s="91"/>
      <c r="AA12" s="91"/>
      <c r="AB12" s="91"/>
      <c r="AC12" s="87">
        <f t="shared" si="0"/>
        <v>0</v>
      </c>
    </row>
    <row r="13" spans="1:29" ht="26.25">
      <c r="A13" s="50">
        <v>305448</v>
      </c>
      <c r="B13" s="50" t="s">
        <v>176</v>
      </c>
      <c r="C13" s="50" t="s">
        <v>180</v>
      </c>
      <c r="D13" s="50" t="s">
        <v>181</v>
      </c>
      <c r="E13" s="50" t="s">
        <v>182</v>
      </c>
      <c r="F13" s="8">
        <v>310</v>
      </c>
      <c r="Y13" s="22">
        <v>161</v>
      </c>
      <c r="Z13" s="22">
        <v>89</v>
      </c>
      <c r="AA13" s="91">
        <v>75</v>
      </c>
      <c r="AB13" s="91"/>
      <c r="AC13" s="87">
        <f t="shared" si="0"/>
        <v>325</v>
      </c>
    </row>
    <row r="14" spans="1:29" ht="26.25">
      <c r="A14" s="50">
        <v>305452</v>
      </c>
      <c r="B14" s="50" t="s">
        <v>177</v>
      </c>
      <c r="C14" s="50" t="s">
        <v>180</v>
      </c>
      <c r="D14" s="50" t="s">
        <v>181</v>
      </c>
      <c r="E14" s="50" t="s">
        <v>182</v>
      </c>
      <c r="F14" s="8">
        <v>1000</v>
      </c>
      <c r="Y14" s="93">
        <v>208</v>
      </c>
      <c r="Z14" s="93">
        <v>213</v>
      </c>
      <c r="AA14" s="93">
        <v>30</v>
      </c>
      <c r="AB14" s="93">
        <v>50</v>
      </c>
      <c r="AC14" s="87">
        <f t="shared" si="0"/>
        <v>501</v>
      </c>
    </row>
    <row r="15" spans="1:29" s="83" customFormat="1" ht="26.25">
      <c r="A15" s="82">
        <v>320504</v>
      </c>
      <c r="B15" s="82" t="s">
        <v>178</v>
      </c>
      <c r="C15" s="82" t="s">
        <v>180</v>
      </c>
      <c r="D15" s="82" t="s">
        <v>181</v>
      </c>
      <c r="E15" s="82" t="s">
        <v>182</v>
      </c>
      <c r="F15" s="81">
        <v>450</v>
      </c>
      <c r="G15" s="81">
        <v>800</v>
      </c>
      <c r="H15" s="81"/>
      <c r="I15" s="81"/>
      <c r="J15" s="81" t="s">
        <v>72</v>
      </c>
      <c r="K15" s="81" t="s">
        <v>183</v>
      </c>
      <c r="L15" s="81"/>
      <c r="M15" s="81"/>
      <c r="N15" s="81"/>
      <c r="O15" s="81">
        <v>100</v>
      </c>
      <c r="P15" s="81">
        <v>3</v>
      </c>
      <c r="Q15" s="81">
        <v>6</v>
      </c>
      <c r="R15" s="81" t="s">
        <v>189</v>
      </c>
      <c r="S15" s="81"/>
      <c r="T15" s="81"/>
      <c r="U15" s="81"/>
      <c r="V15" s="81">
        <v>9</v>
      </c>
      <c r="W15" s="81" t="s">
        <v>195</v>
      </c>
      <c r="X15" s="81"/>
      <c r="Y15" s="81">
        <v>92</v>
      </c>
      <c r="Z15" s="81">
        <v>95</v>
      </c>
      <c r="AA15" s="81">
        <v>99</v>
      </c>
      <c r="AB15" s="81">
        <v>40</v>
      </c>
      <c r="AC15" s="87">
        <f t="shared" si="0"/>
        <v>326</v>
      </c>
    </row>
    <row r="16" spans="1:29" ht="26.25">
      <c r="A16" s="50">
        <v>305451</v>
      </c>
      <c r="B16" s="50" t="s">
        <v>179</v>
      </c>
      <c r="C16" s="50" t="s">
        <v>180</v>
      </c>
      <c r="D16" s="50" t="s">
        <v>181</v>
      </c>
      <c r="E16" s="50" t="s">
        <v>182</v>
      </c>
      <c r="F16" s="8">
        <v>670</v>
      </c>
      <c r="Y16" s="8">
        <v>377</v>
      </c>
      <c r="Z16" s="8">
        <v>125</v>
      </c>
      <c r="AA16" s="8">
        <v>112</v>
      </c>
      <c r="AB16" s="8">
        <v>40</v>
      </c>
      <c r="AC16" s="87">
        <f t="shared" si="0"/>
        <v>654</v>
      </c>
    </row>
    <row r="17" spans="25:29" ht="15.75">
      <c r="Y17" s="8"/>
      <c r="Z17" s="8"/>
      <c r="AA17" s="8"/>
      <c r="AB17" s="8"/>
      <c r="AC17" s="8"/>
    </row>
    <row r="18" spans="25:29" ht="15.75">
      <c r="Y18" s="67"/>
      <c r="Z18" s="67"/>
      <c r="AA18" s="67"/>
      <c r="AB18" s="67"/>
      <c r="AC18" s="67"/>
    </row>
    <row r="19" spans="25:29" ht="15.75">
      <c r="Y19" s="68"/>
      <c r="Z19" s="68"/>
      <c r="AA19" s="68"/>
      <c r="AB19" s="68"/>
      <c r="AC19" s="68"/>
    </row>
    <row r="20" spans="25:29" ht="15.75">
      <c r="Y20" s="68"/>
      <c r="Z20" s="68"/>
      <c r="AA20" s="68"/>
      <c r="AB20" s="68"/>
      <c r="AC20" s="68"/>
    </row>
    <row r="21" spans="25:29" ht="15.75">
      <c r="Y21" s="68"/>
      <c r="Z21" s="68"/>
      <c r="AA21" s="68"/>
      <c r="AB21" s="68"/>
      <c r="AC21" s="68"/>
    </row>
    <row r="22" spans="25:29" ht="15.75">
      <c r="Y22" s="68"/>
      <c r="Z22" s="68"/>
      <c r="AA22" s="68"/>
      <c r="AB22" s="68"/>
      <c r="AC22" s="68"/>
    </row>
    <row r="23" spans="25:29" ht="15.75">
      <c r="Y23" s="68"/>
      <c r="Z23" s="68"/>
      <c r="AA23" s="68"/>
      <c r="AB23" s="68"/>
      <c r="AC23" s="68"/>
    </row>
    <row r="24" spans="25:29" ht="15.75">
      <c r="Y24" s="68"/>
      <c r="Z24" s="68"/>
      <c r="AA24" s="68"/>
      <c r="AB24" s="68"/>
      <c r="AC24" s="68"/>
    </row>
    <row r="25" spans="25:29" ht="15.75">
      <c r="Y25" s="68"/>
      <c r="Z25" s="68"/>
      <c r="AA25" s="68"/>
      <c r="AB25" s="68"/>
      <c r="AC25" s="68"/>
    </row>
    <row r="26" spans="25:29" ht="15.75">
      <c r="Y26" s="68"/>
      <c r="Z26" s="68"/>
      <c r="AA26" s="68"/>
      <c r="AB26" s="68"/>
      <c r="AC26" s="68"/>
    </row>
    <row r="27" spans="25:29" ht="15.75">
      <c r="Y27" s="68"/>
      <c r="Z27" s="68"/>
      <c r="AA27" s="68"/>
      <c r="AB27" s="68"/>
      <c r="AC27" s="68"/>
    </row>
    <row r="28" spans="25:29" ht="15.75">
      <c r="Y28" s="68"/>
      <c r="Z28" s="68"/>
      <c r="AA28" s="68"/>
      <c r="AB28" s="68"/>
      <c r="AC28" s="68"/>
    </row>
    <row r="29" spans="25:29" ht="15.75">
      <c r="Y29" s="68"/>
      <c r="Z29" s="68"/>
      <c r="AA29" s="68"/>
      <c r="AB29" s="68"/>
      <c r="AC29" s="68"/>
    </row>
    <row r="30" spans="25:29" ht="15.75">
      <c r="Y30" s="68"/>
      <c r="Z30" s="68"/>
      <c r="AA30" s="68"/>
      <c r="AB30" s="68"/>
      <c r="AC30" s="68"/>
    </row>
    <row r="31" spans="25:29" ht="15.75">
      <c r="Y31" s="69"/>
      <c r="Z31" s="69"/>
      <c r="AA31" s="69"/>
      <c r="AB31" s="69"/>
      <c r="AC31" s="69"/>
    </row>
    <row r="32" spans="25:29" ht="15.75">
      <c r="Y32" s="8"/>
      <c r="Z32" s="8"/>
      <c r="AA32" s="8"/>
      <c r="AB32" s="8"/>
      <c r="AC32" s="8"/>
    </row>
    <row r="33" spans="25:29" ht="15.75">
      <c r="Y33" s="8"/>
      <c r="Z33" s="8"/>
      <c r="AA33" s="8"/>
      <c r="AB33" s="8"/>
      <c r="AC33" s="8"/>
    </row>
    <row r="34" spans="25:29" ht="15.75">
      <c r="Y34" s="8"/>
      <c r="Z34" s="8"/>
      <c r="AA34" s="8"/>
      <c r="AB34" s="8"/>
      <c r="AC34" s="8"/>
    </row>
    <row r="35" spans="25:29" ht="15.75">
      <c r="Y35" s="8"/>
      <c r="Z35" s="8"/>
      <c r="AA35" s="8"/>
      <c r="AB35" s="8"/>
      <c r="AC35" s="8"/>
    </row>
    <row r="36" spans="25:29" ht="15.75">
      <c r="Y36" s="8"/>
      <c r="Z36" s="8"/>
      <c r="AA36" s="8"/>
      <c r="AB36" s="8"/>
      <c r="AC36" s="8"/>
    </row>
    <row r="37" spans="25:29" ht="15.75">
      <c r="Y37" s="63"/>
      <c r="Z37" s="63"/>
      <c r="AA37" s="63"/>
      <c r="AB37" s="63"/>
      <c r="AC37" s="63"/>
    </row>
    <row r="38" spans="25:29" ht="15.75">
      <c r="Y38" s="64"/>
      <c r="Z38" s="64"/>
      <c r="AA38" s="64"/>
      <c r="AB38" s="64"/>
      <c r="AC38" s="64"/>
    </row>
    <row r="39" spans="25:29" ht="15.75">
      <c r="Y39" s="65"/>
      <c r="Z39" s="65"/>
      <c r="AA39" s="65"/>
      <c r="AB39" s="65"/>
      <c r="AC39" s="65"/>
    </row>
    <row r="40" spans="25:29" ht="15.75">
      <c r="Y40" s="8"/>
      <c r="Z40" s="8"/>
      <c r="AA40" s="8"/>
      <c r="AB40" s="8"/>
      <c r="AC40" s="8"/>
    </row>
    <row r="41" spans="25:29" ht="15.75">
      <c r="Y41" s="63"/>
      <c r="Z41" s="63"/>
      <c r="AA41" s="63"/>
      <c r="AB41" s="63"/>
      <c r="AC41" s="63"/>
    </row>
    <row r="42" spans="25:29" ht="15.75">
      <c r="Y42" s="65"/>
      <c r="Z42" s="65"/>
      <c r="AA42" s="65"/>
      <c r="AB42" s="65"/>
      <c r="AC42" s="65"/>
    </row>
    <row r="43" spans="25:29" ht="15.75">
      <c r="Y43" s="8"/>
      <c r="Z43" s="8"/>
      <c r="AA43" s="8"/>
      <c r="AB43" s="8"/>
      <c r="AC43" s="8"/>
    </row>
    <row r="44" spans="25:29" ht="15.75">
      <c r="Y44" s="8"/>
      <c r="Z44" s="8"/>
      <c r="AA44" s="8"/>
      <c r="AB44" s="8"/>
      <c r="AC44" s="8"/>
    </row>
    <row r="45" spans="25:29" ht="15.75">
      <c r="Y45" s="8"/>
      <c r="Z45" s="8"/>
      <c r="AA45" s="8"/>
      <c r="AB45" s="8"/>
      <c r="AC45" s="8"/>
    </row>
    <row r="46" spans="25:29" ht="15.75">
      <c r="Y46" s="8"/>
      <c r="Z46" s="8"/>
      <c r="AA46" s="8"/>
      <c r="AB46" s="8"/>
      <c r="AC46" s="8"/>
    </row>
  </sheetData>
  <sheetProtection/>
  <mergeCells count="17">
    <mergeCell ref="AC41:AC42"/>
    <mergeCell ref="Y41:Y42"/>
    <mergeCell ref="Z41:Z42"/>
    <mergeCell ref="AA41:AA42"/>
    <mergeCell ref="AB41:AB42"/>
    <mergeCell ref="AC18:AC31"/>
    <mergeCell ref="Y37:Y39"/>
    <mergeCell ref="Z37:Z39"/>
    <mergeCell ref="AA37:AA39"/>
    <mergeCell ref="AB37:AB39"/>
    <mergeCell ref="AC37:AC39"/>
    <mergeCell ref="Y18:Y31"/>
    <mergeCell ref="Z18:Z31"/>
    <mergeCell ref="AA18:AA31"/>
    <mergeCell ref="AB18:AB31"/>
    <mergeCell ref="Y1:AC1"/>
    <mergeCell ref="Y2:AC2"/>
  </mergeCells>
  <printOptions horizontalCentered="1"/>
  <pageMargins left="0" right="0" top="1" bottom="1" header="0.5" footer="0.5"/>
  <pageSetup orientation="landscape" paperSize="9" scale="7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V44"/>
  <sheetViews>
    <sheetView showGridLines="0" view="pageBreakPreview" zoomScale="60" zoomScaleNormal="90" zoomScalePageLayoutView="0" workbookViewId="0" topLeftCell="C1">
      <selection activeCell="R3" sqref="R1:V16384"/>
    </sheetView>
  </sheetViews>
  <sheetFormatPr defaultColWidth="10.625" defaultRowHeight="15.75"/>
  <cols>
    <col min="1" max="1" width="4.00390625" style="13" customWidth="1"/>
    <col min="2" max="2" width="34.75390625" style="8" customWidth="1"/>
    <col min="3" max="3" width="13.75390625" style="8" customWidth="1"/>
    <col min="4" max="4" width="14.375" style="8" customWidth="1"/>
    <col min="5" max="5" width="14.50390625" style="8" customWidth="1"/>
    <col min="6" max="6" width="11.75390625" style="8" hidden="1" customWidth="1"/>
    <col min="7" max="7" width="15.125" style="8" hidden="1" customWidth="1"/>
    <col min="8" max="8" width="18.25390625" style="8" customWidth="1"/>
    <col min="9" max="9" width="18.375" style="8" hidden="1" customWidth="1"/>
    <col min="10" max="10" width="30.00390625" style="8" customWidth="1"/>
    <col min="11" max="11" width="18.125" style="8" customWidth="1"/>
    <col min="12" max="12" width="18.50390625" style="8" customWidth="1"/>
    <col min="13" max="13" width="14.625" style="8" customWidth="1"/>
    <col min="14" max="14" width="21.00390625" style="8" customWidth="1"/>
    <col min="15" max="15" width="16.875" style="8" customWidth="1"/>
    <col min="16" max="16" width="21.50390625" style="8" customWidth="1"/>
    <col min="17" max="17" width="9.00390625" style="8" customWidth="1"/>
    <col min="18" max="18" width="8.75390625" style="13" customWidth="1"/>
    <col min="19" max="19" width="8.375" style="13" bestFit="1" customWidth="1"/>
    <col min="20" max="20" width="12.125" style="13" bestFit="1" customWidth="1"/>
    <col min="21" max="21" width="8.625" style="13" customWidth="1"/>
    <col min="22" max="22" width="5.75390625" style="13" customWidth="1"/>
    <col min="23" max="16384" width="10.625" style="13" customWidth="1"/>
  </cols>
  <sheetData>
    <row r="1" spans="2:22" ht="18.75">
      <c r="B1" s="12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9"/>
      <c r="S1" s="70"/>
      <c r="T1" s="70"/>
      <c r="U1" s="70"/>
      <c r="V1" s="70"/>
    </row>
    <row r="2" spans="2:22" s="14" customFormat="1" ht="15.75">
      <c r="B2" s="48" t="s">
        <v>1</v>
      </c>
      <c r="C2" s="48" t="s">
        <v>2</v>
      </c>
      <c r="D2" s="48" t="s">
        <v>21</v>
      </c>
      <c r="E2" s="48" t="s">
        <v>67</v>
      </c>
      <c r="F2" s="21" t="s">
        <v>4</v>
      </c>
      <c r="G2" s="21" t="s">
        <v>5</v>
      </c>
      <c r="H2" s="48" t="s">
        <v>32</v>
      </c>
      <c r="I2" s="48" t="s">
        <v>65</v>
      </c>
      <c r="J2" s="48" t="s">
        <v>64</v>
      </c>
      <c r="K2" s="48" t="s">
        <v>6</v>
      </c>
      <c r="L2" s="57" t="s">
        <v>7</v>
      </c>
      <c r="M2" s="57" t="s">
        <v>8</v>
      </c>
      <c r="N2" s="57" t="s">
        <v>62</v>
      </c>
      <c r="O2" s="57" t="s">
        <v>31</v>
      </c>
      <c r="P2" s="57" t="s">
        <v>22</v>
      </c>
      <c r="Q2" s="57" t="s">
        <v>33</v>
      </c>
      <c r="R2" s="48" t="s">
        <v>78</v>
      </c>
      <c r="S2" s="48"/>
      <c r="T2" s="48"/>
      <c r="U2" s="48"/>
      <c r="V2" s="48"/>
    </row>
    <row r="3" spans="2:22" ht="15.75">
      <c r="B3" s="48"/>
      <c r="C3" s="48"/>
      <c r="D3" s="48"/>
      <c r="E3" s="48"/>
      <c r="F3" s="22"/>
      <c r="G3" s="22"/>
      <c r="H3" s="48"/>
      <c r="I3" s="48"/>
      <c r="J3" s="48"/>
      <c r="K3" s="48"/>
      <c r="L3" s="58"/>
      <c r="M3" s="58"/>
      <c r="N3" s="58"/>
      <c r="O3" s="58"/>
      <c r="P3" s="58"/>
      <c r="Q3" s="58"/>
      <c r="R3" s="18" t="s">
        <v>72</v>
      </c>
      <c r="S3" s="18" t="s">
        <v>73</v>
      </c>
      <c r="T3" s="18" t="s">
        <v>74</v>
      </c>
      <c r="U3" s="19" t="s">
        <v>79</v>
      </c>
      <c r="V3" s="19" t="s">
        <v>143</v>
      </c>
    </row>
    <row r="4" spans="2:22" ht="56.25">
      <c r="B4" s="48"/>
      <c r="C4" s="48"/>
      <c r="D4" s="48"/>
      <c r="E4" s="48"/>
      <c r="F4" s="22"/>
      <c r="G4" s="22"/>
      <c r="H4" s="48"/>
      <c r="I4" s="48"/>
      <c r="J4" s="48"/>
      <c r="K4" s="48"/>
      <c r="L4" s="59"/>
      <c r="M4" s="59"/>
      <c r="N4" s="59"/>
      <c r="O4" s="59"/>
      <c r="P4" s="59"/>
      <c r="Q4" s="59"/>
      <c r="R4" s="20" t="s">
        <v>75</v>
      </c>
      <c r="S4" s="20" t="s">
        <v>76</v>
      </c>
      <c r="T4" s="20" t="s">
        <v>77</v>
      </c>
      <c r="U4" s="20"/>
      <c r="V4" s="8"/>
    </row>
    <row r="5" spans="1:22" ht="15.75">
      <c r="A5" s="8">
        <v>1</v>
      </c>
      <c r="B5" s="45" t="s">
        <v>114</v>
      </c>
      <c r="J5" s="11"/>
      <c r="R5" s="8"/>
      <c r="S5" s="8"/>
      <c r="T5" s="8"/>
      <c r="U5" s="8"/>
      <c r="V5" s="8"/>
    </row>
    <row r="6" spans="1:22" ht="15.75">
      <c r="A6" s="8"/>
      <c r="B6" s="45"/>
      <c r="J6" s="11"/>
      <c r="R6" s="8"/>
      <c r="S6" s="8"/>
      <c r="T6" s="8"/>
      <c r="U6" s="8"/>
      <c r="V6" s="8"/>
    </row>
    <row r="7" spans="1:22" ht="15.75">
      <c r="A7" s="8"/>
      <c r="B7" s="71" t="s">
        <v>115</v>
      </c>
      <c r="H7" s="66">
        <v>500</v>
      </c>
      <c r="J7" s="66" t="s">
        <v>134</v>
      </c>
      <c r="K7" s="66" t="s">
        <v>72</v>
      </c>
      <c r="L7" s="8" t="s">
        <v>150</v>
      </c>
      <c r="M7" s="63"/>
      <c r="N7" s="63"/>
      <c r="O7" s="63"/>
      <c r="P7" s="63"/>
      <c r="Q7" s="63"/>
      <c r="R7" s="66">
        <v>204</v>
      </c>
      <c r="S7" s="66">
        <v>16</v>
      </c>
      <c r="T7" s="66">
        <v>55</v>
      </c>
      <c r="U7" s="66">
        <v>11</v>
      </c>
      <c r="V7" s="66">
        <f>SUM(R12:U12)</f>
        <v>0</v>
      </c>
    </row>
    <row r="8" spans="1:22" ht="15.75">
      <c r="A8" s="8"/>
      <c r="B8" s="71"/>
      <c r="H8" s="66"/>
      <c r="J8" s="66"/>
      <c r="K8" s="66"/>
      <c r="L8" s="8" t="s">
        <v>149</v>
      </c>
      <c r="M8" s="64"/>
      <c r="N8" s="64"/>
      <c r="O8" s="64"/>
      <c r="P8" s="64"/>
      <c r="Q8" s="64"/>
      <c r="R8" s="66"/>
      <c r="S8" s="66"/>
      <c r="T8" s="66"/>
      <c r="U8" s="66"/>
      <c r="V8" s="66"/>
    </row>
    <row r="9" spans="1:22" ht="15.75">
      <c r="A9" s="8"/>
      <c r="B9" s="71"/>
      <c r="H9" s="66"/>
      <c r="J9" s="66"/>
      <c r="K9" s="66"/>
      <c r="L9" s="8" t="s">
        <v>151</v>
      </c>
      <c r="M9" s="64"/>
      <c r="N9" s="64"/>
      <c r="O9" s="64"/>
      <c r="P9" s="64"/>
      <c r="Q9" s="64"/>
      <c r="R9" s="66"/>
      <c r="S9" s="66"/>
      <c r="T9" s="66"/>
      <c r="U9" s="66"/>
      <c r="V9" s="66"/>
    </row>
    <row r="10" spans="1:22" ht="15.75">
      <c r="A10" s="8"/>
      <c r="B10" s="71"/>
      <c r="H10" s="66"/>
      <c r="J10" s="66"/>
      <c r="K10" s="66" t="s">
        <v>152</v>
      </c>
      <c r="L10" s="8" t="s">
        <v>153</v>
      </c>
      <c r="M10" s="64"/>
      <c r="N10" s="64"/>
      <c r="O10" s="64"/>
      <c r="P10" s="64"/>
      <c r="Q10" s="64"/>
      <c r="R10" s="66"/>
      <c r="S10" s="66"/>
      <c r="T10" s="66"/>
      <c r="U10" s="66"/>
      <c r="V10" s="66"/>
    </row>
    <row r="11" spans="1:22" ht="15.75">
      <c r="A11" s="8"/>
      <c r="B11" s="71"/>
      <c r="H11" s="66"/>
      <c r="J11" s="66"/>
      <c r="K11" s="66"/>
      <c r="L11" s="8" t="s">
        <v>154</v>
      </c>
      <c r="M11" s="64"/>
      <c r="N11" s="64"/>
      <c r="O11" s="64"/>
      <c r="P11" s="64"/>
      <c r="Q11" s="64"/>
      <c r="R11" s="66"/>
      <c r="S11" s="66"/>
      <c r="T11" s="66"/>
      <c r="U11" s="66"/>
      <c r="V11" s="66"/>
    </row>
    <row r="12" spans="1:22" ht="15.75">
      <c r="A12" s="8">
        <v>2</v>
      </c>
      <c r="B12" s="71"/>
      <c r="C12" s="8" t="s">
        <v>146</v>
      </c>
      <c r="D12" s="8" t="s">
        <v>147</v>
      </c>
      <c r="E12" s="18" t="s">
        <v>82</v>
      </c>
      <c r="H12" s="66"/>
      <c r="J12" s="66"/>
      <c r="K12" s="66"/>
      <c r="L12" s="8" t="s">
        <v>155</v>
      </c>
      <c r="M12" s="65"/>
      <c r="N12" s="65"/>
      <c r="O12" s="65"/>
      <c r="P12" s="65"/>
      <c r="Q12" s="65"/>
      <c r="R12" s="66"/>
      <c r="S12" s="66"/>
      <c r="T12" s="66"/>
      <c r="U12" s="66"/>
      <c r="V12" s="66"/>
    </row>
    <row r="13" spans="1:22" ht="15.75">
      <c r="A13" s="8">
        <v>3</v>
      </c>
      <c r="B13" s="41" t="s">
        <v>116</v>
      </c>
      <c r="C13" s="8" t="s">
        <v>146</v>
      </c>
      <c r="D13" s="8" t="s">
        <v>147</v>
      </c>
      <c r="E13" s="18" t="s">
        <v>82</v>
      </c>
      <c r="H13" s="18">
        <v>60</v>
      </c>
      <c r="J13" s="8" t="s">
        <v>135</v>
      </c>
      <c r="K13" s="8" t="s">
        <v>72</v>
      </c>
      <c r="L13" s="8" t="s">
        <v>150</v>
      </c>
      <c r="R13" s="8">
        <v>11</v>
      </c>
      <c r="S13" s="8">
        <v>2</v>
      </c>
      <c r="T13" s="8">
        <v>8</v>
      </c>
      <c r="U13" s="8">
        <v>2</v>
      </c>
      <c r="V13" s="8">
        <f>SUM(R13:U13)</f>
        <v>23</v>
      </c>
    </row>
    <row r="14" spans="1:22" ht="15.75">
      <c r="A14" s="8">
        <v>4</v>
      </c>
      <c r="B14" s="45" t="s">
        <v>117</v>
      </c>
      <c r="E14" s="18"/>
      <c r="H14" s="18"/>
      <c r="R14" s="8"/>
      <c r="S14" s="8"/>
      <c r="T14" s="8"/>
      <c r="U14" s="8"/>
      <c r="V14" s="8">
        <f>SUM(R14:U14)</f>
        <v>0</v>
      </c>
    </row>
    <row r="15" spans="1:22" ht="15.75">
      <c r="A15" s="8">
        <v>5</v>
      </c>
      <c r="B15" s="45" t="s">
        <v>118</v>
      </c>
      <c r="E15" s="18"/>
      <c r="H15" s="18"/>
      <c r="R15" s="8"/>
      <c r="S15" s="8"/>
      <c r="T15" s="8"/>
      <c r="U15" s="8"/>
      <c r="V15" s="8">
        <f>SUM(R15:U15)</f>
        <v>0</v>
      </c>
    </row>
    <row r="16" spans="1:22" ht="15.75">
      <c r="A16" s="8"/>
      <c r="B16" s="71" t="s">
        <v>119</v>
      </c>
      <c r="C16" s="66" t="s">
        <v>146</v>
      </c>
      <c r="D16" s="75"/>
      <c r="E16" s="66" t="s">
        <v>82</v>
      </c>
      <c r="H16" s="66"/>
      <c r="J16" s="66"/>
      <c r="K16" s="75" t="s">
        <v>72</v>
      </c>
      <c r="L16" s="8" t="s">
        <v>149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.75">
      <c r="A17" s="8"/>
      <c r="B17" s="71"/>
      <c r="C17" s="66"/>
      <c r="D17" s="75"/>
      <c r="E17" s="66"/>
      <c r="H17" s="66"/>
      <c r="J17" s="66"/>
      <c r="K17" s="75"/>
      <c r="L17" s="8" t="s">
        <v>151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ht="15.75">
      <c r="A18" s="8"/>
      <c r="B18" s="71"/>
      <c r="C18" s="66"/>
      <c r="D18" s="75"/>
      <c r="E18" s="66"/>
      <c r="H18" s="66"/>
      <c r="J18" s="66"/>
      <c r="K18" s="66" t="s">
        <v>152</v>
      </c>
      <c r="L18" s="8" t="s">
        <v>156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2" ht="15.75">
      <c r="A19" s="8"/>
      <c r="B19" s="71"/>
      <c r="C19" s="66"/>
      <c r="D19" s="75"/>
      <c r="E19" s="66"/>
      <c r="H19" s="66"/>
      <c r="J19" s="66"/>
      <c r="K19" s="66"/>
      <c r="L19" s="8" t="s">
        <v>157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5.75">
      <c r="A20" s="8"/>
      <c r="B20" s="71"/>
      <c r="C20" s="66"/>
      <c r="D20" s="75"/>
      <c r="E20" s="66"/>
      <c r="H20" s="66"/>
      <c r="J20" s="66"/>
      <c r="K20" s="66"/>
      <c r="L20" s="8" t="s">
        <v>154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ht="15.75">
      <c r="A21" s="8"/>
      <c r="B21" s="71"/>
      <c r="C21" s="66"/>
      <c r="D21" s="75"/>
      <c r="E21" s="66"/>
      <c r="H21" s="66"/>
      <c r="J21" s="66"/>
      <c r="K21" s="66"/>
      <c r="L21" s="8" t="s">
        <v>153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22" ht="15.75">
      <c r="A22" s="8"/>
      <c r="B22" s="71"/>
      <c r="C22" s="66"/>
      <c r="D22" s="75"/>
      <c r="E22" s="66"/>
      <c r="H22" s="66"/>
      <c r="J22" s="66"/>
      <c r="K22" s="66"/>
      <c r="L22" s="8" t="s">
        <v>158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ht="15.75">
      <c r="A23" s="8"/>
      <c r="B23" s="71"/>
      <c r="C23" s="66"/>
      <c r="D23" s="75"/>
      <c r="E23" s="66"/>
      <c r="H23" s="66"/>
      <c r="J23" s="66"/>
      <c r="K23" s="66"/>
      <c r="L23" s="8" t="s">
        <v>159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22" ht="15.75">
      <c r="A24" s="8"/>
      <c r="B24" s="71"/>
      <c r="C24" s="66"/>
      <c r="D24" s="75"/>
      <c r="E24" s="66"/>
      <c r="H24" s="66"/>
      <c r="J24" s="66"/>
      <c r="K24" s="66"/>
      <c r="L24" s="8" t="s">
        <v>160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ht="15.75">
      <c r="A25" s="8"/>
      <c r="B25" s="71"/>
      <c r="C25" s="66"/>
      <c r="D25" s="75"/>
      <c r="E25" s="66"/>
      <c r="H25" s="66"/>
      <c r="J25" s="66"/>
      <c r="K25" s="66"/>
      <c r="L25" s="8" t="s">
        <v>161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5.75">
      <c r="A26" s="8"/>
      <c r="B26" s="71"/>
      <c r="C26" s="66"/>
      <c r="D26" s="75"/>
      <c r="E26" s="66"/>
      <c r="H26" s="66"/>
      <c r="J26" s="66"/>
      <c r="K26" s="66" t="s">
        <v>79</v>
      </c>
      <c r="L26" s="8" t="s">
        <v>162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2" ht="15.75">
      <c r="A27" s="8"/>
      <c r="B27" s="71"/>
      <c r="C27" s="66"/>
      <c r="D27" s="75"/>
      <c r="E27" s="66"/>
      <c r="H27" s="66"/>
      <c r="J27" s="66"/>
      <c r="K27" s="66"/>
      <c r="L27" s="8" t="s">
        <v>163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2" ht="15.75">
      <c r="A28" s="8"/>
      <c r="B28" s="71"/>
      <c r="C28" s="66"/>
      <c r="D28" s="75"/>
      <c r="E28" s="66"/>
      <c r="H28" s="66"/>
      <c r="J28" s="66"/>
      <c r="K28" s="66" t="s">
        <v>74</v>
      </c>
      <c r="L28" s="8" t="s">
        <v>164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15.75">
      <c r="A29" s="8"/>
      <c r="B29" s="71"/>
      <c r="C29" s="66"/>
      <c r="D29" s="75"/>
      <c r="E29" s="66"/>
      <c r="H29" s="66"/>
      <c r="J29" s="66"/>
      <c r="K29" s="66"/>
      <c r="L29" s="8" t="s">
        <v>165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5.75">
      <c r="A30" s="8">
        <v>7</v>
      </c>
      <c r="B30" s="41" t="s">
        <v>120</v>
      </c>
      <c r="C30" s="8" t="s">
        <v>146</v>
      </c>
      <c r="D30" s="8" t="s">
        <v>147</v>
      </c>
      <c r="E30" s="18" t="s">
        <v>82</v>
      </c>
      <c r="H30" s="18">
        <v>50</v>
      </c>
      <c r="J30" s="8" t="s">
        <v>136</v>
      </c>
      <c r="K30" s="8" t="s">
        <v>73</v>
      </c>
      <c r="L30" s="8" t="s">
        <v>166</v>
      </c>
      <c r="R30" s="8">
        <v>30</v>
      </c>
      <c r="S30" s="8">
        <v>9</v>
      </c>
      <c r="T30" s="8">
        <v>2</v>
      </c>
      <c r="U30" s="8">
        <v>1</v>
      </c>
      <c r="V30" s="8">
        <f>SUM(R30:U30)</f>
        <v>42</v>
      </c>
    </row>
    <row r="31" spans="1:22" ht="15.75">
      <c r="A31" s="8">
        <v>8</v>
      </c>
      <c r="B31" s="47" t="s">
        <v>121</v>
      </c>
      <c r="C31" s="8" t="s">
        <v>146</v>
      </c>
      <c r="D31" s="8" t="s">
        <v>147</v>
      </c>
      <c r="E31" s="18" t="s">
        <v>133</v>
      </c>
      <c r="H31" s="18">
        <v>4</v>
      </c>
      <c r="K31" s="8" t="s">
        <v>72</v>
      </c>
      <c r="L31" s="8" t="s">
        <v>149</v>
      </c>
      <c r="R31" s="8">
        <v>4</v>
      </c>
      <c r="S31" s="8"/>
      <c r="T31" s="8"/>
      <c r="U31" s="8"/>
      <c r="V31" s="8">
        <f>SUM(R31:U31)</f>
        <v>4</v>
      </c>
    </row>
    <row r="32" spans="1:22" ht="15.75">
      <c r="A32" s="8">
        <v>9</v>
      </c>
      <c r="B32" s="45" t="s">
        <v>122</v>
      </c>
      <c r="E32" s="18"/>
      <c r="H32" s="18"/>
      <c r="R32" s="8"/>
      <c r="S32" s="8"/>
      <c r="T32" s="8"/>
      <c r="U32" s="8"/>
      <c r="V32" s="8">
        <f>SUM(R32:U32)</f>
        <v>0</v>
      </c>
    </row>
    <row r="33" spans="1:22" ht="15.75">
      <c r="A33" s="8">
        <v>10</v>
      </c>
      <c r="B33" s="45" t="s">
        <v>123</v>
      </c>
      <c r="E33" s="18"/>
      <c r="H33" s="18"/>
      <c r="R33" s="8"/>
      <c r="S33" s="8"/>
      <c r="T33" s="8"/>
      <c r="U33" s="8"/>
      <c r="V33" s="8">
        <f>SUM(R33:U33)</f>
        <v>0</v>
      </c>
    </row>
    <row r="34" spans="1:22" ht="15.75">
      <c r="A34" s="8">
        <v>11</v>
      </c>
      <c r="B34" s="45" t="s">
        <v>124</v>
      </c>
      <c r="E34" s="18"/>
      <c r="H34" s="18"/>
      <c r="R34" s="8"/>
      <c r="S34" s="8"/>
      <c r="T34" s="8"/>
      <c r="U34" s="8"/>
      <c r="V34" s="8">
        <f>SUM(R34:U34)</f>
        <v>0</v>
      </c>
    </row>
    <row r="35" spans="1:22" ht="15.75">
      <c r="A35" s="8"/>
      <c r="B35" s="72" t="s">
        <v>125</v>
      </c>
      <c r="E35" s="18"/>
      <c r="H35" s="63">
        <v>100</v>
      </c>
      <c r="J35" s="63" t="s">
        <v>137</v>
      </c>
      <c r="K35" s="63" t="s">
        <v>72</v>
      </c>
      <c r="L35" s="8" t="s">
        <v>150</v>
      </c>
      <c r="M35" s="67"/>
      <c r="N35" s="67"/>
      <c r="O35" s="67"/>
      <c r="P35" s="67"/>
      <c r="Q35" s="67"/>
      <c r="R35" s="63">
        <v>34</v>
      </c>
      <c r="S35" s="63">
        <v>1</v>
      </c>
      <c r="T35" s="63"/>
      <c r="U35" s="63"/>
      <c r="V35" s="63">
        <f>SUM(R37:U37)</f>
        <v>0</v>
      </c>
    </row>
    <row r="36" spans="1:22" ht="15.75">
      <c r="A36" s="8"/>
      <c r="B36" s="73"/>
      <c r="E36" s="18"/>
      <c r="H36" s="64"/>
      <c r="J36" s="64"/>
      <c r="K36" s="64"/>
      <c r="L36" s="8" t="s">
        <v>149</v>
      </c>
      <c r="M36" s="68"/>
      <c r="N36" s="68"/>
      <c r="O36" s="68"/>
      <c r="P36" s="68"/>
      <c r="Q36" s="68"/>
      <c r="R36" s="64"/>
      <c r="S36" s="64"/>
      <c r="T36" s="64"/>
      <c r="U36" s="64"/>
      <c r="V36" s="64"/>
    </row>
    <row r="37" spans="1:22" ht="15.75">
      <c r="A37" s="8">
        <v>12</v>
      </c>
      <c r="B37" s="74"/>
      <c r="C37" s="8" t="s">
        <v>146</v>
      </c>
      <c r="D37" s="8" t="s">
        <v>147</v>
      </c>
      <c r="E37" s="18" t="s">
        <v>82</v>
      </c>
      <c r="H37" s="65"/>
      <c r="J37" s="65"/>
      <c r="K37" s="65"/>
      <c r="L37" s="8" t="s">
        <v>151</v>
      </c>
      <c r="M37" s="69"/>
      <c r="N37" s="69"/>
      <c r="O37" s="69"/>
      <c r="P37" s="69"/>
      <c r="Q37" s="69"/>
      <c r="R37" s="65"/>
      <c r="S37" s="65"/>
      <c r="T37" s="65"/>
      <c r="U37" s="65"/>
      <c r="V37" s="65"/>
    </row>
    <row r="38" spans="1:22" ht="15.75">
      <c r="A38" s="8">
        <v>13</v>
      </c>
      <c r="B38" s="41" t="s">
        <v>126</v>
      </c>
      <c r="C38" s="8" t="s">
        <v>146</v>
      </c>
      <c r="D38" s="8" t="s">
        <v>147</v>
      </c>
      <c r="E38" s="18" t="s">
        <v>132</v>
      </c>
      <c r="H38" s="18">
        <v>150</v>
      </c>
      <c r="J38" s="8" t="s">
        <v>138</v>
      </c>
      <c r="R38" s="8" t="s">
        <v>144</v>
      </c>
      <c r="S38" s="8"/>
      <c r="T38" s="8"/>
      <c r="U38" s="8"/>
      <c r="V38" s="8">
        <f>SUM(R38:U38)</f>
        <v>0</v>
      </c>
    </row>
    <row r="39" spans="1:22" ht="15.75">
      <c r="A39" s="8"/>
      <c r="B39" s="72" t="s">
        <v>127</v>
      </c>
      <c r="C39" s="63" t="s">
        <v>146</v>
      </c>
      <c r="D39" s="63" t="s">
        <v>148</v>
      </c>
      <c r="E39" s="63" t="s">
        <v>133</v>
      </c>
      <c r="H39" s="63">
        <v>250</v>
      </c>
      <c r="J39" s="63" t="s">
        <v>139</v>
      </c>
      <c r="K39" s="8" t="s">
        <v>73</v>
      </c>
      <c r="L39" s="8" t="s">
        <v>167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5.75">
      <c r="A40" s="8">
        <v>14</v>
      </c>
      <c r="B40" s="74"/>
      <c r="C40" s="65"/>
      <c r="D40" s="65"/>
      <c r="E40" s="65"/>
      <c r="H40" s="65"/>
      <c r="J40" s="65"/>
      <c r="K40" s="8" t="s">
        <v>74</v>
      </c>
      <c r="L40" s="8" t="s">
        <v>168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5.75">
      <c r="A41" s="8">
        <v>15</v>
      </c>
      <c r="B41" s="41" t="s">
        <v>128</v>
      </c>
      <c r="C41" s="8" t="s">
        <v>146</v>
      </c>
      <c r="D41" s="8" t="s">
        <v>148</v>
      </c>
      <c r="E41" s="18" t="s">
        <v>82</v>
      </c>
      <c r="H41" s="18">
        <v>250</v>
      </c>
      <c r="J41" s="8" t="s">
        <v>140</v>
      </c>
      <c r="K41" s="8" t="s">
        <v>72</v>
      </c>
      <c r="L41" s="8" t="s">
        <v>151</v>
      </c>
      <c r="N41" s="8" t="s">
        <v>142</v>
      </c>
      <c r="R41" s="8" t="s">
        <v>145</v>
      </c>
      <c r="S41" s="8"/>
      <c r="T41" s="8"/>
      <c r="U41" s="8"/>
      <c r="V41" s="8">
        <f>SUM(R41:U41)</f>
        <v>0</v>
      </c>
    </row>
    <row r="42" spans="1:22" ht="15.75">
      <c r="A42" s="8">
        <v>16</v>
      </c>
      <c r="B42" s="46" t="s">
        <v>129</v>
      </c>
      <c r="E42" s="18"/>
      <c r="H42" s="18"/>
      <c r="R42" s="8"/>
      <c r="S42" s="8"/>
      <c r="T42" s="8"/>
      <c r="U42" s="8"/>
      <c r="V42" s="8">
        <f>SUM(R42:U42)</f>
        <v>0</v>
      </c>
    </row>
    <row r="43" spans="1:22" ht="15.75">
      <c r="A43" s="8">
        <v>17</v>
      </c>
      <c r="B43" s="45" t="s">
        <v>130</v>
      </c>
      <c r="E43" s="18"/>
      <c r="H43" s="18"/>
      <c r="R43" s="8"/>
      <c r="S43" s="8"/>
      <c r="T43" s="8"/>
      <c r="U43" s="8"/>
      <c r="V43" s="8">
        <f>SUM(R43:U43)</f>
        <v>0</v>
      </c>
    </row>
    <row r="44" spans="1:22" ht="15.75">
      <c r="A44" s="8">
        <v>18</v>
      </c>
      <c r="B44" s="41" t="s">
        <v>131</v>
      </c>
      <c r="C44" s="8" t="s">
        <v>146</v>
      </c>
      <c r="D44" s="8" t="s">
        <v>147</v>
      </c>
      <c r="E44" s="18" t="s">
        <v>82</v>
      </c>
      <c r="H44" s="18">
        <v>14</v>
      </c>
      <c r="J44" s="8" t="s">
        <v>141</v>
      </c>
      <c r="K44" s="8" t="s">
        <v>72</v>
      </c>
      <c r="L44" s="8" t="s">
        <v>149</v>
      </c>
      <c r="R44" s="8">
        <v>10</v>
      </c>
      <c r="S44" s="8">
        <v>2</v>
      </c>
      <c r="T44" s="8">
        <v>1</v>
      </c>
      <c r="U44" s="8">
        <v>1</v>
      </c>
      <c r="V44" s="8">
        <f>SUM(R44:U44)</f>
        <v>14</v>
      </c>
    </row>
  </sheetData>
  <sheetProtection/>
  <mergeCells count="81">
    <mergeCell ref="B39:B40"/>
    <mergeCell ref="B16:B29"/>
    <mergeCell ref="K16:K17"/>
    <mergeCell ref="K18:K25"/>
    <mergeCell ref="K26:K27"/>
    <mergeCell ref="K28:K29"/>
    <mergeCell ref="J16:J29"/>
    <mergeCell ref="C39:C40"/>
    <mergeCell ref="D39:D40"/>
    <mergeCell ref="E39:E40"/>
    <mergeCell ref="L2:L4"/>
    <mergeCell ref="C16:C29"/>
    <mergeCell ref="D16:D29"/>
    <mergeCell ref="E16:E29"/>
    <mergeCell ref="H16:H29"/>
    <mergeCell ref="B7:B12"/>
    <mergeCell ref="K7:K9"/>
    <mergeCell ref="K10:K12"/>
    <mergeCell ref="B35:B37"/>
    <mergeCell ref="K35:K37"/>
    <mergeCell ref="R1:V1"/>
    <mergeCell ref="M2:M4"/>
    <mergeCell ref="N2:N4"/>
    <mergeCell ref="O2:O4"/>
    <mergeCell ref="P2:P4"/>
    <mergeCell ref="Q2:Q4"/>
    <mergeCell ref="R2:V2"/>
    <mergeCell ref="Q16:Q29"/>
    <mergeCell ref="R16:R29"/>
    <mergeCell ref="B2:B4"/>
    <mergeCell ref="C2:C4"/>
    <mergeCell ref="D2:D4"/>
    <mergeCell ref="E2:E4"/>
    <mergeCell ref="H2:H4"/>
    <mergeCell ref="I2:I4"/>
    <mergeCell ref="J2:J4"/>
    <mergeCell ref="K2:K4"/>
    <mergeCell ref="O35:O37"/>
    <mergeCell ref="P35:P37"/>
    <mergeCell ref="M16:M29"/>
    <mergeCell ref="N16:N29"/>
    <mergeCell ref="O16:O29"/>
    <mergeCell ref="P16:P29"/>
    <mergeCell ref="H35:H37"/>
    <mergeCell ref="J35:J37"/>
    <mergeCell ref="M35:M37"/>
    <mergeCell ref="N35:N37"/>
    <mergeCell ref="U35:U37"/>
    <mergeCell ref="V35:V37"/>
    <mergeCell ref="S16:S29"/>
    <mergeCell ref="T16:T29"/>
    <mergeCell ref="U16:U29"/>
    <mergeCell ref="V16:V29"/>
    <mergeCell ref="Q35:Q37"/>
    <mergeCell ref="R35:R37"/>
    <mergeCell ref="S35:S37"/>
    <mergeCell ref="T35:T37"/>
    <mergeCell ref="U39:U40"/>
    <mergeCell ref="V39:V40"/>
    <mergeCell ref="H39:H40"/>
    <mergeCell ref="J39:J40"/>
    <mergeCell ref="M39:M40"/>
    <mergeCell ref="N39:N40"/>
    <mergeCell ref="O39:O40"/>
    <mergeCell ref="P39:P40"/>
    <mergeCell ref="Q39:Q40"/>
    <mergeCell ref="R39:R40"/>
    <mergeCell ref="S39:S40"/>
    <mergeCell ref="T39:T40"/>
    <mergeCell ref="U7:U12"/>
    <mergeCell ref="V7:V12"/>
    <mergeCell ref="H7:H12"/>
    <mergeCell ref="J7:J12"/>
    <mergeCell ref="M7:M12"/>
    <mergeCell ref="N7:N12"/>
    <mergeCell ref="O7:O12"/>
    <mergeCell ref="P7:P12"/>
    <mergeCell ref="Q7:Q12"/>
    <mergeCell ref="R7:R12"/>
    <mergeCell ref="S7:S12"/>
    <mergeCell ref="T7:T12"/>
  </mergeCells>
  <printOptions horizontalCentered="1"/>
  <pageMargins left="0" right="0" top="1" bottom="1" header="0.5" footer="0.5"/>
  <pageSetup orientation="landscape" paperSize="9" scale="80" r:id="rId1"/>
  <rowBreaks count="1" manualBreakCount="1">
    <brk id="29" max="255" man="1"/>
  </rowBreaks>
  <colBreaks count="1" manualBreakCount="1">
    <brk id="1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Y5"/>
  <sheetViews>
    <sheetView showGridLines="0" zoomScalePageLayoutView="0" workbookViewId="0" topLeftCell="A1">
      <selection activeCell="D6" sqref="D6"/>
    </sheetView>
  </sheetViews>
  <sheetFormatPr defaultColWidth="10.625" defaultRowHeight="15.75"/>
  <cols>
    <col min="1" max="2" width="10.625" style="8" customWidth="1"/>
    <col min="3" max="3" width="13.50390625" style="8" customWidth="1"/>
    <col min="4" max="4" width="10.625" style="8" customWidth="1"/>
    <col min="5" max="5" width="11.75390625" style="8" customWidth="1"/>
    <col min="6" max="6" width="16.125" style="8" customWidth="1"/>
    <col min="7" max="7" width="18.875" style="8" customWidth="1"/>
    <col min="8" max="8" width="16.375" style="8" customWidth="1"/>
    <col min="9" max="9" width="17.75390625" style="8" customWidth="1"/>
    <col min="10" max="10" width="18.125" style="8" customWidth="1"/>
    <col min="11" max="11" width="13.00390625" style="8" customWidth="1"/>
    <col min="12" max="12" width="21.375" style="8" customWidth="1"/>
    <col min="13" max="20" width="10.625" style="8" customWidth="1"/>
    <col min="21" max="21" width="11.875" style="8" customWidth="1"/>
    <col min="22" max="22" width="12.625" style="8" customWidth="1"/>
    <col min="23" max="24" width="10.625" style="8" customWidth="1"/>
    <col min="25" max="25" width="20.875" style="8" customWidth="1"/>
    <col min="26" max="16384" width="10.625" style="13" customWidth="1"/>
  </cols>
  <sheetData>
    <row r="1" spans="1:25" ht="18.7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4" customFormat="1" ht="110.25">
      <c r="A2" s="6" t="s">
        <v>3</v>
      </c>
      <c r="B2" s="6" t="s">
        <v>23</v>
      </c>
      <c r="C2" s="6" t="s">
        <v>5</v>
      </c>
      <c r="D2" s="6" t="s">
        <v>4</v>
      </c>
      <c r="E2" s="6" t="s">
        <v>24</v>
      </c>
      <c r="F2" s="6" t="s">
        <v>30</v>
      </c>
      <c r="G2" s="6" t="s">
        <v>65</v>
      </c>
      <c r="H2" s="6" t="s">
        <v>64</v>
      </c>
      <c r="I2" s="6" t="s">
        <v>6</v>
      </c>
      <c r="J2" s="6" t="s">
        <v>7</v>
      </c>
      <c r="K2" s="6" t="s">
        <v>8</v>
      </c>
      <c r="L2" s="6" t="s">
        <v>62</v>
      </c>
      <c r="M2" s="6" t="s">
        <v>11</v>
      </c>
      <c r="N2" s="6" t="s">
        <v>25</v>
      </c>
      <c r="O2" s="6" t="s">
        <v>26</v>
      </c>
      <c r="P2" s="6" t="s">
        <v>27</v>
      </c>
      <c r="Q2" s="6" t="s">
        <v>28</v>
      </c>
      <c r="R2" s="6" t="s">
        <v>29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63</v>
      </c>
      <c r="X2" s="6" t="s">
        <v>20</v>
      </c>
      <c r="Y2" s="6" t="s">
        <v>33</v>
      </c>
    </row>
    <row r="4" spans="7:8" ht="15.75">
      <c r="G4" s="11"/>
      <c r="H4" s="11"/>
    </row>
    <row r="5" spans="7:8" ht="15.75">
      <c r="G5" s="11"/>
      <c r="H5" s="11"/>
    </row>
  </sheetData>
  <sheetProtection/>
  <printOptions horizontalCentered="1"/>
  <pageMargins left="0" right="0" top="1" bottom="1" header="0.5" footer="0.5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D2"/>
  <sheetViews>
    <sheetView zoomScalePageLayoutView="0" workbookViewId="0" topLeftCell="A1">
      <selection activeCell="G2" sqref="G2"/>
    </sheetView>
  </sheetViews>
  <sheetFormatPr defaultColWidth="11.25390625" defaultRowHeight="15.75"/>
  <cols>
    <col min="4" max="4" width="41.625" style="0" customWidth="1"/>
  </cols>
  <sheetData>
    <row r="1" spans="1:4" ht="19.5" thickBot="1">
      <c r="A1" s="79" t="s">
        <v>71</v>
      </c>
      <c r="B1" s="80"/>
      <c r="C1" s="80"/>
      <c r="D1" s="80"/>
    </row>
    <row r="2" spans="1:4" ht="67.5" customHeight="1" thickBot="1">
      <c r="A2" s="76" t="s">
        <v>70</v>
      </c>
      <c r="B2" s="77"/>
      <c r="C2" s="77"/>
      <c r="D2" s="78"/>
    </row>
  </sheetData>
  <sheetProtection/>
  <mergeCells count="2">
    <mergeCell ref="A2:D2"/>
    <mergeCell ref="A1:D1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0" sqref="A10"/>
    </sheetView>
  </sheetViews>
  <sheetFormatPr defaultColWidth="9.00390625" defaultRowHeight="15.75"/>
  <cols>
    <col min="3" max="3" width="52.125" style="0" customWidth="1"/>
  </cols>
  <sheetData>
    <row r="1" spans="1:4" ht="18">
      <c r="A1" s="66" t="s">
        <v>98</v>
      </c>
      <c r="B1" s="8" t="s">
        <v>99</v>
      </c>
      <c r="C1" s="36" t="s">
        <v>107</v>
      </c>
      <c r="D1" s="37">
        <v>1500</v>
      </c>
    </row>
    <row r="2" spans="1:4" ht="18">
      <c r="A2" s="66"/>
      <c r="B2" s="66" t="s">
        <v>100</v>
      </c>
      <c r="C2" s="38" t="s">
        <v>105</v>
      </c>
      <c r="D2" s="38">
        <v>700</v>
      </c>
    </row>
    <row r="3" spans="1:4" ht="72.75" customHeight="1">
      <c r="A3" s="66"/>
      <c r="B3" s="66"/>
      <c r="C3" s="39" t="s">
        <v>106</v>
      </c>
      <c r="D3" s="39">
        <v>500</v>
      </c>
    </row>
    <row r="4" spans="1:4" ht="18">
      <c r="A4" s="66" t="s">
        <v>108</v>
      </c>
      <c r="B4" s="8" t="s">
        <v>99</v>
      </c>
      <c r="C4" s="40" t="s">
        <v>104</v>
      </c>
      <c r="D4" s="36">
        <v>400</v>
      </c>
    </row>
    <row r="5" spans="1:4" ht="126.75" customHeight="1">
      <c r="A5" s="66"/>
      <c r="B5" s="66" t="s">
        <v>100</v>
      </c>
      <c r="C5" s="38" t="s">
        <v>101</v>
      </c>
      <c r="D5" s="38">
        <v>200</v>
      </c>
    </row>
    <row r="6" spans="1:4" ht="72.75" customHeight="1">
      <c r="A6" s="66"/>
      <c r="B6" s="66"/>
      <c r="C6" s="39" t="s">
        <v>102</v>
      </c>
      <c r="D6" s="39">
        <v>300</v>
      </c>
    </row>
    <row r="7" spans="1:4" ht="18">
      <c r="A7" s="66"/>
      <c r="B7" s="66"/>
      <c r="C7" s="42" t="s">
        <v>103</v>
      </c>
      <c r="D7" s="42">
        <v>200</v>
      </c>
    </row>
    <row r="9" ht="15.75">
      <c r="A9" t="s">
        <v>100</v>
      </c>
    </row>
  </sheetData>
  <sheetProtection/>
  <mergeCells count="4">
    <mergeCell ref="B2:B3"/>
    <mergeCell ref="B5:B7"/>
    <mergeCell ref="A1:A3"/>
    <mergeCell ref="A4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Kho</dc:creator>
  <cp:keywords/>
  <dc:description/>
  <cp:lastModifiedBy>Department of Education</cp:lastModifiedBy>
  <cp:lastPrinted>2014-02-03T05:31:14Z</cp:lastPrinted>
  <dcterms:created xsi:type="dcterms:W3CDTF">2014-01-16T01:15:45Z</dcterms:created>
  <dcterms:modified xsi:type="dcterms:W3CDTF">2014-02-03T07:39:33Z</dcterms:modified>
  <cp:category/>
  <cp:version/>
  <cp:contentType/>
  <cp:contentStatus/>
</cp:coreProperties>
</file>